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I.17-2015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<sst xmlns="http://schemas.openxmlformats.org/spreadsheetml/2006/main" count="33" uniqueCount="13">
  <si>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ความสัมพันธ์ระหว่างระดับน้ำ - ปริมาณน้ำ</t>
  </si>
  <si>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</si>
  <si>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</si>
  <si>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</si>
  <si>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</si>
  <si>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</si>
  <si>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</si>
  <si>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</si>
  <si>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</si>
  <si>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</si>
  <si>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</si>
  <si>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(10 มิ.ย.2559 )</t>
    </r>
  </si>
  <si>
    <t xml:space="preserve"> (  1 Apr,2015 - 12 Nov,2015 )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</si>
</sst>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workbookViewId="0" topLeftCell="A22">
      <selection activeCell="G64" sqref="G6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2</v>
      </c>
      <c r="R2" s="3"/>
      <c r="S2" s="3"/>
      <c r="T2" s="3"/>
    </row>
    <row r="3" spans="1:20" ht="22.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8" t="s">
        <v>3</v>
      </c>
      <c r="B4" s="8" t="s">
        <v>3</v>
      </c>
      <c r="C4" s="8" t="s">
        <v>4</v>
      </c>
      <c r="D4" s="8" t="s">
        <v>3</v>
      </c>
      <c r="E4" s="8" t="s">
        <v>3</v>
      </c>
      <c r="F4" s="8" t="s">
        <v>4</v>
      </c>
      <c r="G4" s="8" t="s">
        <v>3</v>
      </c>
      <c r="H4" s="8" t="s">
        <v>3</v>
      </c>
      <c r="I4" s="8" t="s">
        <v>4</v>
      </c>
      <c r="J4" s="8" t="s">
        <v>3</v>
      </c>
      <c r="K4" s="8" t="s">
        <v>3</v>
      </c>
      <c r="L4" s="8" t="s">
        <v>4</v>
      </c>
      <c r="M4" s="9"/>
      <c r="N4" s="10"/>
      <c r="O4" s="3"/>
      <c r="P4" s="3"/>
      <c r="Q4" s="3"/>
      <c r="R4" s="3"/>
      <c r="S4" s="3"/>
      <c r="T4" s="3"/>
    </row>
    <row r="5" spans="1:20" ht="22.5" customHeight="1">
      <c r="A5" s="11" t="s">
        <v>5</v>
      </c>
      <c r="B5" s="11" t="s">
        <v>6</v>
      </c>
      <c r="C5" s="11" t="s">
        <v>7</v>
      </c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11" t="s">
        <v>5</v>
      </c>
      <c r="K5" s="11" t="s">
        <v>6</v>
      </c>
      <c r="L5" s="11" t="s">
        <v>7</v>
      </c>
      <c r="M5" s="5" t="s">
        <v>8</v>
      </c>
      <c r="N5" s="5" t="s">
        <v>9</v>
      </c>
      <c r="O5" s="3"/>
      <c r="P5" s="12" t="s">
        <v>10</v>
      </c>
      <c r="Q5" s="3"/>
      <c r="R5" s="3"/>
      <c r="S5" s="3"/>
      <c r="T5" s="3"/>
    </row>
    <row r="6" spans="1:20" ht="16.5" customHeight="1">
      <c r="A6" s="13">
        <v>385.7</v>
      </c>
      <c r="B6" s="14">
        <f>A6-Q1</f>
        <v>-0.5660000000000309</v>
      </c>
      <c r="C6" s="15">
        <v>0</v>
      </c>
      <c r="D6" s="13">
        <f>+A55+0.01</f>
        <v>386.19999999999953</v>
      </c>
      <c r="E6" s="14">
        <f>+B55+0.01</f>
        <v>-0.06600000000003056</v>
      </c>
      <c r="F6" s="16">
        <f>+C55+$N$10/10</f>
        <v>0.07000000000000005</v>
      </c>
      <c r="G6" s="13">
        <f>+D55+0.01</f>
        <v>386.6999999999991</v>
      </c>
      <c r="H6" s="14">
        <f>+E55+0.01</f>
        <v>0.4339999999999697</v>
      </c>
      <c r="I6" s="16">
        <f>+F55+$N$15/10</f>
        <v>0.2600000000000002</v>
      </c>
      <c r="J6" s="13">
        <f>+G55+0.01</f>
        <v>387.1999999999986</v>
      </c>
      <c r="K6" s="14">
        <f>+H55+0.01</f>
        <v>0.9339999999999701</v>
      </c>
      <c r="L6" s="17">
        <f>+I55+$N$20/10</f>
        <v>0.5700000000000004</v>
      </c>
      <c r="M6" s="18">
        <v>385.7</v>
      </c>
      <c r="N6" s="3">
        <v>0.01</v>
      </c>
      <c r="O6" s="19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385.71</v>
      </c>
      <c r="B7" s="22">
        <f aca="true" t="shared" si="1" ref="B7:B38">+B6+0.01</f>
        <v>-0.5560000000000309</v>
      </c>
      <c r="C7" s="16">
        <f aca="true" t="shared" si="2" ref="C7:C16">+C6+$N$6/10</f>
        <v>0.001</v>
      </c>
      <c r="D7" s="21">
        <f aca="true" t="shared" si="3" ref="D7:D38">+D6+0.01</f>
        <v>386.2099999999995</v>
      </c>
      <c r="E7" s="22">
        <f aca="true" t="shared" si="4" ref="E7:E38">+E6+0.01</f>
        <v>-0.05600000000003056</v>
      </c>
      <c r="F7" s="16">
        <f aca="true" t="shared" si="5" ref="F7:F16">+F6+$N$11/10</f>
        <v>0.07300000000000005</v>
      </c>
      <c r="G7" s="21">
        <f aca="true" t="shared" si="6" ref="G7:G38">+G6+0.01</f>
        <v>386.70999999999907</v>
      </c>
      <c r="H7" s="22">
        <f aca="true" t="shared" si="7" ref="H7:H38">+H6+0.01</f>
        <v>0.4439999999999697</v>
      </c>
      <c r="I7" s="16">
        <f aca="true" t="shared" si="8" ref="I7:I16">+I6+$N$16/10</f>
        <v>0.2650000000000002</v>
      </c>
      <c r="J7" s="21">
        <f aca="true" t="shared" si="9" ref="J7:J38">+J6+0.01</f>
        <v>387.2099999999986</v>
      </c>
      <c r="K7" s="22">
        <f aca="true" t="shared" si="10" ref="K7:K38">+K6+0.01</f>
        <v>0.9439999999999701</v>
      </c>
      <c r="L7" s="16">
        <f aca="true" t="shared" si="11" ref="L7:L16">+L6+$N$21/10</f>
        <v>0.5780000000000004</v>
      </c>
      <c r="M7" s="18">
        <f aca="true" t="shared" si="12" ref="M7:M29">M6+0.1</f>
        <v>385.8</v>
      </c>
      <c r="N7" s="3">
        <v>0.01</v>
      </c>
      <c r="O7" s="19"/>
      <c r="P7" s="20">
        <f aca="true" t="shared" si="13" ref="P7:P29">P6+N6</f>
        <v>0.01</v>
      </c>
      <c r="Q7" s="3"/>
      <c r="R7" s="3"/>
      <c r="S7" s="3"/>
      <c r="T7" s="3"/>
    </row>
    <row r="8" spans="1:20" ht="16.5" customHeight="1">
      <c r="A8" s="21">
        <f t="shared" si="0"/>
        <v>385.71999999999997</v>
      </c>
      <c r="B8" s="22">
        <f t="shared" si="1"/>
        <v>-0.5460000000000309</v>
      </c>
      <c r="C8" s="16">
        <f t="shared" si="2"/>
        <v>0.002</v>
      </c>
      <c r="D8" s="21">
        <f t="shared" si="3"/>
        <v>386.2199999999995</v>
      </c>
      <c r="E8" s="22">
        <f t="shared" si="4"/>
        <v>-0.04600000000003056</v>
      </c>
      <c r="F8" s="16">
        <f t="shared" si="5"/>
        <v>0.07600000000000005</v>
      </c>
      <c r="G8" s="21">
        <f t="shared" si="6"/>
        <v>386.71999999999906</v>
      </c>
      <c r="H8" s="22">
        <f t="shared" si="7"/>
        <v>0.4539999999999697</v>
      </c>
      <c r="I8" s="16">
        <f t="shared" si="8"/>
        <v>0.2700000000000002</v>
      </c>
      <c r="J8" s="21">
        <f t="shared" si="9"/>
        <v>387.2199999999986</v>
      </c>
      <c r="K8" s="22">
        <f t="shared" si="10"/>
        <v>0.9539999999999701</v>
      </c>
      <c r="L8" s="16">
        <f t="shared" si="11"/>
        <v>0.5860000000000004</v>
      </c>
      <c r="M8" s="18">
        <f t="shared" si="12"/>
        <v>385.90000000000003</v>
      </c>
      <c r="N8" s="3">
        <v>0.01</v>
      </c>
      <c r="O8" s="19"/>
      <c r="P8" s="20">
        <f t="shared" si="13"/>
        <v>0.02</v>
      </c>
      <c r="Q8" s="3"/>
      <c r="R8" s="3"/>
      <c r="S8" s="3"/>
      <c r="T8" s="3"/>
    </row>
    <row r="9" spans="1:20" ht="16.5" customHeight="1">
      <c r="A9" s="21">
        <f t="shared" si="0"/>
        <v>385.72999999999996</v>
      </c>
      <c r="B9" s="22">
        <f t="shared" si="1"/>
        <v>-0.5360000000000309</v>
      </c>
      <c r="C9" s="16">
        <f t="shared" si="2"/>
        <v>0.003</v>
      </c>
      <c r="D9" s="21">
        <f t="shared" si="3"/>
        <v>386.2299999999995</v>
      </c>
      <c r="E9" s="22">
        <f t="shared" si="4"/>
        <v>-0.036000000000030556</v>
      </c>
      <c r="F9" s="16">
        <f t="shared" si="5"/>
        <v>0.07900000000000006</v>
      </c>
      <c r="G9" s="21">
        <f t="shared" si="6"/>
        <v>386.72999999999905</v>
      </c>
      <c r="H9" s="22">
        <f t="shared" si="7"/>
        <v>0.4639999999999697</v>
      </c>
      <c r="I9" s="16">
        <f t="shared" si="8"/>
        <v>0.2750000000000002</v>
      </c>
      <c r="J9" s="21">
        <f t="shared" si="9"/>
        <v>387.2299999999986</v>
      </c>
      <c r="K9" s="22">
        <f t="shared" si="10"/>
        <v>0.9639999999999701</v>
      </c>
      <c r="L9" s="16">
        <f t="shared" si="11"/>
        <v>0.5940000000000004</v>
      </c>
      <c r="M9" s="18">
        <f t="shared" si="12"/>
        <v>386.00000000000006</v>
      </c>
      <c r="N9" s="3">
        <v>0.02</v>
      </c>
      <c r="O9" s="19"/>
      <c r="P9" s="20">
        <f t="shared" si="13"/>
        <v>0.03</v>
      </c>
      <c r="Q9" s="3"/>
      <c r="R9" s="3"/>
      <c r="S9" s="3"/>
      <c r="T9" s="3"/>
    </row>
    <row r="10" spans="1:20" ht="16.5" customHeight="1">
      <c r="A10" s="21">
        <f t="shared" si="0"/>
        <v>385.73999999999995</v>
      </c>
      <c r="B10" s="22">
        <f t="shared" si="1"/>
        <v>-0.5260000000000309</v>
      </c>
      <c r="C10" s="16">
        <f t="shared" si="2"/>
        <v>0.004</v>
      </c>
      <c r="D10" s="21">
        <f t="shared" si="3"/>
        <v>386.2399999999995</v>
      </c>
      <c r="E10" s="22">
        <f t="shared" si="4"/>
        <v>-0.026000000000030554</v>
      </c>
      <c r="F10" s="16">
        <f t="shared" si="5"/>
        <v>0.08200000000000006</v>
      </c>
      <c r="G10" s="21">
        <f t="shared" si="6"/>
        <v>386.73999999999904</v>
      </c>
      <c r="H10" s="22">
        <f t="shared" si="7"/>
        <v>0.4739999999999697</v>
      </c>
      <c r="I10" s="16">
        <f t="shared" si="8"/>
        <v>0.2800000000000002</v>
      </c>
      <c r="J10" s="21">
        <f t="shared" si="9"/>
        <v>387.2399999999986</v>
      </c>
      <c r="K10" s="22">
        <f t="shared" si="10"/>
        <v>0.9739999999999701</v>
      </c>
      <c r="L10" s="16">
        <f t="shared" si="11"/>
        <v>0.6020000000000004</v>
      </c>
      <c r="M10" s="18">
        <f t="shared" si="12"/>
        <v>386.1000000000001</v>
      </c>
      <c r="N10" s="3">
        <v>0.02</v>
      </c>
      <c r="O10" s="19"/>
      <c r="P10" s="20">
        <f t="shared" si="13"/>
        <v>0.05</v>
      </c>
      <c r="Q10" s="3"/>
      <c r="R10" s="3"/>
      <c r="S10" s="3"/>
      <c r="T10" s="3"/>
    </row>
    <row r="11" spans="1:20" ht="16.5" customHeight="1">
      <c r="A11" s="21">
        <f t="shared" si="0"/>
        <v>385.74999999999994</v>
      </c>
      <c r="B11" s="22">
        <f t="shared" si="1"/>
        <v>-0.5160000000000309</v>
      </c>
      <c r="C11" s="16">
        <f t="shared" si="2"/>
        <v>0.005</v>
      </c>
      <c r="D11" s="21">
        <f t="shared" si="3"/>
        <v>386.2499999999995</v>
      </c>
      <c r="E11" s="22">
        <f t="shared" si="4"/>
        <v>-0.016000000000030552</v>
      </c>
      <c r="F11" s="16">
        <f t="shared" si="5"/>
        <v>0.08500000000000006</v>
      </c>
      <c r="G11" s="21">
        <f t="shared" si="6"/>
        <v>386.74999999999903</v>
      </c>
      <c r="H11" s="22">
        <f t="shared" si="7"/>
        <v>0.48399999999996973</v>
      </c>
      <c r="I11" s="16">
        <f t="shared" si="8"/>
        <v>0.2850000000000002</v>
      </c>
      <c r="J11" s="21">
        <f t="shared" si="9"/>
        <v>387.2499999999986</v>
      </c>
      <c r="K11" s="22">
        <f t="shared" si="10"/>
        <v>0.9839999999999701</v>
      </c>
      <c r="L11" s="16">
        <f t="shared" si="11"/>
        <v>0.6100000000000004</v>
      </c>
      <c r="M11" s="18">
        <f t="shared" si="12"/>
        <v>386.2000000000001</v>
      </c>
      <c r="N11" s="3">
        <v>0.03</v>
      </c>
      <c r="O11" s="19"/>
      <c r="P11" s="20">
        <f t="shared" si="13"/>
        <v>0.07</v>
      </c>
      <c r="Q11" s="3"/>
      <c r="R11" s="3"/>
      <c r="S11" s="3"/>
      <c r="T11" s="3"/>
    </row>
    <row r="12" spans="1:20" ht="16.5" customHeight="1">
      <c r="A12" s="21">
        <f t="shared" si="0"/>
        <v>385.75999999999993</v>
      </c>
      <c r="B12" s="22">
        <f t="shared" si="1"/>
        <v>-0.5060000000000309</v>
      </c>
      <c r="C12" s="16">
        <f t="shared" si="2"/>
        <v>0.006</v>
      </c>
      <c r="D12" s="21">
        <f t="shared" si="3"/>
        <v>386.2599999999995</v>
      </c>
      <c r="E12" s="22">
        <f t="shared" si="4"/>
        <v>-0.006000000000030552</v>
      </c>
      <c r="F12" s="16">
        <f t="shared" si="5"/>
        <v>0.08800000000000006</v>
      </c>
      <c r="G12" s="21">
        <f t="shared" si="6"/>
        <v>386.759999999999</v>
      </c>
      <c r="H12" s="22">
        <f t="shared" si="7"/>
        <v>0.49399999999996974</v>
      </c>
      <c r="I12" s="16">
        <f t="shared" si="8"/>
        <v>0.2900000000000002</v>
      </c>
      <c r="J12" s="21">
        <f t="shared" si="9"/>
        <v>387.25999999999857</v>
      </c>
      <c r="K12" s="22">
        <f t="shared" si="10"/>
        <v>0.9939999999999701</v>
      </c>
      <c r="L12" s="16">
        <f t="shared" si="11"/>
        <v>0.6180000000000004</v>
      </c>
      <c r="M12" s="18">
        <f t="shared" si="12"/>
        <v>386.3000000000001</v>
      </c>
      <c r="N12" s="3">
        <v>0.03</v>
      </c>
      <c r="O12" s="19"/>
      <c r="P12" s="20">
        <f t="shared" si="13"/>
        <v>0.1</v>
      </c>
      <c r="Q12" s="3"/>
      <c r="R12" s="3"/>
      <c r="S12" s="3"/>
      <c r="T12" s="3"/>
    </row>
    <row r="13" spans="1:20" ht="16.5" customHeight="1">
      <c r="A13" s="21">
        <f t="shared" si="0"/>
        <v>385.7699999999999</v>
      </c>
      <c r="B13" s="22">
        <f t="shared" si="1"/>
        <v>-0.49600000000003086</v>
      </c>
      <c r="C13" s="16">
        <f t="shared" si="2"/>
        <v>0.007</v>
      </c>
      <c r="D13" s="21">
        <f t="shared" si="3"/>
        <v>386.26999999999947</v>
      </c>
      <c r="E13" s="22">
        <f t="shared" si="4"/>
        <v>0.003999999999969448</v>
      </c>
      <c r="F13" s="16">
        <f t="shared" si="5"/>
        <v>0.09100000000000007</v>
      </c>
      <c r="G13" s="21">
        <f t="shared" si="6"/>
        <v>386.769999999999</v>
      </c>
      <c r="H13" s="22">
        <f t="shared" si="7"/>
        <v>0.5039999999999697</v>
      </c>
      <c r="I13" s="16">
        <f t="shared" si="8"/>
        <v>0.2950000000000002</v>
      </c>
      <c r="J13" s="21">
        <f t="shared" si="9"/>
        <v>387.26999999999856</v>
      </c>
      <c r="K13" s="22">
        <f t="shared" si="10"/>
        <v>1.00399999999997</v>
      </c>
      <c r="L13" s="16">
        <f t="shared" si="11"/>
        <v>0.6260000000000004</v>
      </c>
      <c r="M13" s="18">
        <f t="shared" si="12"/>
        <v>386.40000000000015</v>
      </c>
      <c r="N13" s="3">
        <v>0.04</v>
      </c>
      <c r="O13" s="19"/>
      <c r="P13" s="20">
        <f t="shared" si="13"/>
        <v>0.13</v>
      </c>
      <c r="Q13" s="3"/>
      <c r="R13" s="3"/>
      <c r="S13" s="3"/>
      <c r="T13" s="3"/>
    </row>
    <row r="14" spans="1:20" ht="16.5" customHeight="1">
      <c r="A14" s="21">
        <f t="shared" si="0"/>
        <v>385.7799999999999</v>
      </c>
      <c r="B14" s="22">
        <f t="shared" si="1"/>
        <v>-0.48600000000003085</v>
      </c>
      <c r="C14" s="16">
        <f t="shared" si="2"/>
        <v>0.008</v>
      </c>
      <c r="D14" s="21">
        <f t="shared" si="3"/>
        <v>386.27999999999946</v>
      </c>
      <c r="E14" s="22">
        <f t="shared" si="4"/>
        <v>0.013999999999969448</v>
      </c>
      <c r="F14" s="16">
        <f t="shared" si="5"/>
        <v>0.09400000000000007</v>
      </c>
      <c r="G14" s="21">
        <f t="shared" si="6"/>
        <v>386.779999999999</v>
      </c>
      <c r="H14" s="22">
        <f t="shared" si="7"/>
        <v>0.5139999999999697</v>
      </c>
      <c r="I14" s="16">
        <f t="shared" si="8"/>
        <v>0.3000000000000002</v>
      </c>
      <c r="J14" s="21">
        <f t="shared" si="9"/>
        <v>387.27999999999855</v>
      </c>
      <c r="K14" s="22">
        <f t="shared" si="10"/>
        <v>1.01399999999997</v>
      </c>
      <c r="L14" s="16">
        <f t="shared" si="11"/>
        <v>0.6340000000000005</v>
      </c>
      <c r="M14" s="18">
        <f t="shared" si="12"/>
        <v>386.50000000000017</v>
      </c>
      <c r="N14" s="3">
        <v>0.04</v>
      </c>
      <c r="O14" s="19"/>
      <c r="P14" s="20">
        <f t="shared" si="13"/>
        <v>0.17</v>
      </c>
      <c r="Q14" s="3"/>
      <c r="R14" s="3"/>
      <c r="S14" s="3"/>
      <c r="T14" s="3"/>
    </row>
    <row r="15" spans="1:20" ht="16.5" customHeight="1">
      <c r="A15" s="21">
        <f t="shared" si="0"/>
        <v>385.7899999999999</v>
      </c>
      <c r="B15" s="22">
        <f t="shared" si="1"/>
        <v>-0.47600000000003084</v>
      </c>
      <c r="C15" s="16">
        <f t="shared" si="2"/>
        <v>0.009000000000000001</v>
      </c>
      <c r="D15" s="21">
        <f t="shared" si="3"/>
        <v>386.28999999999945</v>
      </c>
      <c r="E15" s="22">
        <f t="shared" si="4"/>
        <v>0.02399999999996945</v>
      </c>
      <c r="F15" s="16">
        <f t="shared" si="5"/>
        <v>0.09700000000000007</v>
      </c>
      <c r="G15" s="21">
        <f t="shared" si="6"/>
        <v>386.789999999999</v>
      </c>
      <c r="H15" s="22">
        <f t="shared" si="7"/>
        <v>0.5239999999999697</v>
      </c>
      <c r="I15" s="16">
        <f t="shared" si="8"/>
        <v>0.3050000000000002</v>
      </c>
      <c r="J15" s="21">
        <f t="shared" si="9"/>
        <v>387.28999999999854</v>
      </c>
      <c r="K15" s="22">
        <f t="shared" si="10"/>
        <v>1.02399999999997</v>
      </c>
      <c r="L15" s="16">
        <f t="shared" si="11"/>
        <v>0.6420000000000005</v>
      </c>
      <c r="M15" s="18">
        <f t="shared" si="12"/>
        <v>386.6000000000002</v>
      </c>
      <c r="N15" s="3">
        <v>0.05</v>
      </c>
      <c r="O15" s="19"/>
      <c r="P15" s="20">
        <f t="shared" si="13"/>
        <v>0.21000000000000002</v>
      </c>
      <c r="Q15" s="3"/>
      <c r="R15" s="3"/>
      <c r="S15" s="3"/>
      <c r="T15" s="3"/>
    </row>
    <row r="16" spans="1:20" ht="16.5" customHeight="1">
      <c r="A16" s="23">
        <f t="shared" si="0"/>
        <v>385.7999999999999</v>
      </c>
      <c r="B16" s="24">
        <f t="shared" si="1"/>
        <v>-0.46600000000003083</v>
      </c>
      <c r="C16" s="25">
        <f t="shared" si="2"/>
        <v>0.010000000000000002</v>
      </c>
      <c r="D16" s="23">
        <f t="shared" si="3"/>
        <v>386.29999999999944</v>
      </c>
      <c r="E16" s="24">
        <f t="shared" si="4"/>
        <v>0.03399999999996945</v>
      </c>
      <c r="F16" s="25">
        <f t="shared" si="5"/>
        <v>0.10000000000000007</v>
      </c>
      <c r="G16" s="23">
        <f t="shared" si="6"/>
        <v>386.799999999999</v>
      </c>
      <c r="H16" s="24">
        <f t="shared" si="7"/>
        <v>0.5339999999999697</v>
      </c>
      <c r="I16" s="17">
        <f t="shared" si="8"/>
        <v>0.3100000000000002</v>
      </c>
      <c r="J16" s="23">
        <f t="shared" si="9"/>
        <v>387.29999999999853</v>
      </c>
      <c r="K16" s="24">
        <f t="shared" si="10"/>
        <v>1.03399999999997</v>
      </c>
      <c r="L16" s="25">
        <f t="shared" si="11"/>
        <v>0.6500000000000005</v>
      </c>
      <c r="M16" s="18">
        <f t="shared" si="12"/>
        <v>386.7000000000002</v>
      </c>
      <c r="N16" s="3">
        <v>0.05</v>
      </c>
      <c r="O16" s="19"/>
      <c r="P16" s="20">
        <f t="shared" si="13"/>
        <v>0.26</v>
      </c>
      <c r="Q16" s="3"/>
      <c r="R16" s="3"/>
      <c r="S16" s="3"/>
      <c r="T16" s="3"/>
    </row>
    <row r="17" spans="1:20" ht="16.5" customHeight="1">
      <c r="A17" s="26">
        <f t="shared" si="0"/>
        <v>385.8099999999999</v>
      </c>
      <c r="B17" s="27">
        <f t="shared" si="1"/>
        <v>-0.4560000000000308</v>
      </c>
      <c r="C17" s="28">
        <f aca="true" t="shared" si="14" ref="C17:C26">+C16+$N$7/10</f>
        <v>0.011000000000000003</v>
      </c>
      <c r="D17" s="26">
        <f t="shared" si="3"/>
        <v>386.30999999999943</v>
      </c>
      <c r="E17" s="27">
        <f t="shared" si="4"/>
        <v>0.04399999999996945</v>
      </c>
      <c r="F17" s="28">
        <f aca="true" t="shared" si="15" ref="F17:F26">+F16+$N$12/10</f>
        <v>0.10300000000000008</v>
      </c>
      <c r="G17" s="26">
        <f t="shared" si="6"/>
        <v>386.809999999999</v>
      </c>
      <c r="H17" s="27">
        <f t="shared" si="7"/>
        <v>0.5439999999999697</v>
      </c>
      <c r="I17" s="29">
        <f aca="true" t="shared" si="16" ref="I17:I26">+I16+$N$17/10</f>
        <v>0.3160000000000002</v>
      </c>
      <c r="J17" s="26">
        <f t="shared" si="9"/>
        <v>387.3099999999985</v>
      </c>
      <c r="K17" s="27">
        <f t="shared" si="10"/>
        <v>1.04399999999997</v>
      </c>
      <c r="L17" s="29">
        <f aca="true" t="shared" si="17" ref="L17:L26">+L16+$N$22/10</f>
        <v>0.6580000000000005</v>
      </c>
      <c r="M17" s="18">
        <f t="shared" si="12"/>
        <v>386.80000000000024</v>
      </c>
      <c r="N17" s="3">
        <v>0.06</v>
      </c>
      <c r="O17" s="19"/>
      <c r="P17" s="20">
        <f t="shared" si="13"/>
        <v>0.31</v>
      </c>
      <c r="Q17" s="3"/>
      <c r="R17" s="3"/>
      <c r="S17" s="3"/>
      <c r="T17" s="3"/>
    </row>
    <row r="18" spans="1:20" ht="16.5" customHeight="1">
      <c r="A18" s="21">
        <f t="shared" si="0"/>
        <v>385.8199999999999</v>
      </c>
      <c r="B18" s="22">
        <f t="shared" si="1"/>
        <v>-0.4460000000000308</v>
      </c>
      <c r="C18" s="16">
        <f t="shared" si="14"/>
        <v>0.012000000000000004</v>
      </c>
      <c r="D18" s="21">
        <f t="shared" si="3"/>
        <v>386.3199999999994</v>
      </c>
      <c r="E18" s="22">
        <f t="shared" si="4"/>
        <v>0.053999999999969454</v>
      </c>
      <c r="F18" s="16">
        <f t="shared" si="15"/>
        <v>0.10600000000000008</v>
      </c>
      <c r="G18" s="21">
        <f t="shared" si="6"/>
        <v>386.81999999999897</v>
      </c>
      <c r="H18" s="22">
        <f t="shared" si="7"/>
        <v>0.5539999999999697</v>
      </c>
      <c r="I18" s="16">
        <f t="shared" si="16"/>
        <v>0.32200000000000023</v>
      </c>
      <c r="J18" s="21">
        <f t="shared" si="9"/>
        <v>387.3199999999985</v>
      </c>
      <c r="K18" s="22">
        <f t="shared" si="10"/>
        <v>1.05399999999997</v>
      </c>
      <c r="L18" s="16">
        <f t="shared" si="17"/>
        <v>0.6660000000000005</v>
      </c>
      <c r="M18" s="18">
        <f t="shared" si="12"/>
        <v>386.90000000000026</v>
      </c>
      <c r="N18" s="3">
        <v>0.06</v>
      </c>
      <c r="O18" s="19"/>
      <c r="P18" s="20">
        <f t="shared" si="13"/>
        <v>0.37</v>
      </c>
      <c r="Q18" s="3"/>
      <c r="R18" s="3"/>
      <c r="S18" s="3"/>
      <c r="T18" s="3"/>
    </row>
    <row r="19" spans="1:20" ht="16.5" customHeight="1">
      <c r="A19" s="21">
        <f t="shared" si="0"/>
        <v>385.82999999999987</v>
      </c>
      <c r="B19" s="22">
        <f t="shared" si="1"/>
        <v>-0.4360000000000308</v>
      </c>
      <c r="C19" s="16">
        <f t="shared" si="14"/>
        <v>0.013000000000000005</v>
      </c>
      <c r="D19" s="21">
        <f t="shared" si="3"/>
        <v>386.3299999999994</v>
      </c>
      <c r="E19" s="22">
        <f t="shared" si="4"/>
        <v>0.06399999999996946</v>
      </c>
      <c r="F19" s="16">
        <f t="shared" si="15"/>
        <v>0.10900000000000008</v>
      </c>
      <c r="G19" s="21">
        <f t="shared" si="6"/>
        <v>386.82999999999896</v>
      </c>
      <c r="H19" s="22">
        <f t="shared" si="7"/>
        <v>0.5639999999999697</v>
      </c>
      <c r="I19" s="16">
        <f t="shared" si="16"/>
        <v>0.32800000000000024</v>
      </c>
      <c r="J19" s="21">
        <f t="shared" si="9"/>
        <v>387.3299999999985</v>
      </c>
      <c r="K19" s="22">
        <f t="shared" si="10"/>
        <v>1.06399999999997</v>
      </c>
      <c r="L19" s="16">
        <f t="shared" si="17"/>
        <v>0.6740000000000005</v>
      </c>
      <c r="M19" s="18">
        <f t="shared" si="12"/>
        <v>387.0000000000003</v>
      </c>
      <c r="N19" s="3">
        <v>0.07</v>
      </c>
      <c r="O19" s="19"/>
      <c r="P19" s="20">
        <f t="shared" si="13"/>
        <v>0.43</v>
      </c>
      <c r="Q19" s="3"/>
      <c r="R19" s="3"/>
      <c r="S19" s="3"/>
      <c r="T19" s="3"/>
    </row>
    <row r="20" spans="1:20" ht="16.5" customHeight="1">
      <c r="A20" s="21">
        <f t="shared" si="0"/>
        <v>385.83999999999986</v>
      </c>
      <c r="B20" s="22">
        <f t="shared" si="1"/>
        <v>-0.4260000000000308</v>
      </c>
      <c r="C20" s="16">
        <f t="shared" si="14"/>
        <v>0.014000000000000005</v>
      </c>
      <c r="D20" s="21">
        <f t="shared" si="3"/>
        <v>386.3399999999994</v>
      </c>
      <c r="E20" s="22">
        <f t="shared" si="4"/>
        <v>0.07399999999996945</v>
      </c>
      <c r="F20" s="16">
        <f t="shared" si="15"/>
        <v>0.11200000000000009</v>
      </c>
      <c r="G20" s="21">
        <f t="shared" si="6"/>
        <v>386.83999999999895</v>
      </c>
      <c r="H20" s="22">
        <f t="shared" si="7"/>
        <v>0.5739999999999698</v>
      </c>
      <c r="I20" s="16">
        <f t="shared" si="16"/>
        <v>0.33400000000000024</v>
      </c>
      <c r="J20" s="21">
        <f t="shared" si="9"/>
        <v>387.3399999999985</v>
      </c>
      <c r="K20" s="22">
        <f t="shared" si="10"/>
        <v>1.07399999999997</v>
      </c>
      <c r="L20" s="16">
        <f t="shared" si="17"/>
        <v>0.6820000000000005</v>
      </c>
      <c r="M20" s="18">
        <f t="shared" si="12"/>
        <v>387.1000000000003</v>
      </c>
      <c r="N20" s="3">
        <v>0.07</v>
      </c>
      <c r="O20" s="19"/>
      <c r="P20" s="20">
        <f t="shared" si="13"/>
        <v>0.5</v>
      </c>
      <c r="Q20" s="3"/>
      <c r="R20" s="3"/>
      <c r="S20" s="3"/>
      <c r="T20" s="3"/>
    </row>
    <row r="21" spans="1:20" ht="16.5" customHeight="1">
      <c r="A21" s="21">
        <f t="shared" si="0"/>
        <v>385.84999999999985</v>
      </c>
      <c r="B21" s="22">
        <f t="shared" si="1"/>
        <v>-0.4160000000000308</v>
      </c>
      <c r="C21" s="16">
        <f t="shared" si="14"/>
        <v>0.015000000000000006</v>
      </c>
      <c r="D21" s="21">
        <f t="shared" si="3"/>
        <v>386.3499999999994</v>
      </c>
      <c r="E21" s="22">
        <f t="shared" si="4"/>
        <v>0.08399999999996945</v>
      </c>
      <c r="F21" s="16">
        <f t="shared" si="15"/>
        <v>0.11500000000000009</v>
      </c>
      <c r="G21" s="21">
        <f t="shared" si="6"/>
        <v>386.84999999999894</v>
      </c>
      <c r="H21" s="22">
        <f t="shared" si="7"/>
        <v>0.5839999999999698</v>
      </c>
      <c r="I21" s="16">
        <f t="shared" si="16"/>
        <v>0.34000000000000025</v>
      </c>
      <c r="J21" s="21">
        <f t="shared" si="9"/>
        <v>387.3499999999985</v>
      </c>
      <c r="K21" s="22">
        <f t="shared" si="10"/>
        <v>1.08399999999997</v>
      </c>
      <c r="L21" s="16">
        <f t="shared" si="17"/>
        <v>0.6900000000000005</v>
      </c>
      <c r="M21" s="18">
        <f t="shared" si="12"/>
        <v>387.20000000000033</v>
      </c>
      <c r="N21" s="3">
        <v>0.08</v>
      </c>
      <c r="O21" s="19"/>
      <c r="P21" s="20">
        <f t="shared" si="13"/>
        <v>0.5700000000000001</v>
      </c>
      <c r="Q21" s="3"/>
      <c r="R21" s="3"/>
      <c r="S21" s="3"/>
      <c r="T21" s="3"/>
    </row>
    <row r="22" spans="1:20" ht="16.5" customHeight="1">
      <c r="A22" s="21">
        <f t="shared" si="0"/>
        <v>385.85999999999984</v>
      </c>
      <c r="B22" s="22">
        <f t="shared" si="1"/>
        <v>-0.4060000000000308</v>
      </c>
      <c r="C22" s="16">
        <f t="shared" si="14"/>
        <v>0.016000000000000007</v>
      </c>
      <c r="D22" s="21">
        <f t="shared" si="3"/>
        <v>386.3599999999994</v>
      </c>
      <c r="E22" s="22">
        <f t="shared" si="4"/>
        <v>0.09399999999996944</v>
      </c>
      <c r="F22" s="16">
        <f t="shared" si="15"/>
        <v>0.11800000000000009</v>
      </c>
      <c r="G22" s="21">
        <f t="shared" si="6"/>
        <v>386.85999999999893</v>
      </c>
      <c r="H22" s="22">
        <f t="shared" si="7"/>
        <v>0.5939999999999698</v>
      </c>
      <c r="I22" s="16">
        <f t="shared" si="16"/>
        <v>0.34600000000000025</v>
      </c>
      <c r="J22" s="21">
        <f t="shared" si="9"/>
        <v>387.3599999999985</v>
      </c>
      <c r="K22" s="22">
        <f t="shared" si="10"/>
        <v>1.09399999999997</v>
      </c>
      <c r="L22" s="16">
        <f t="shared" si="17"/>
        <v>0.6980000000000005</v>
      </c>
      <c r="M22" s="18">
        <f t="shared" si="12"/>
        <v>387.30000000000035</v>
      </c>
      <c r="N22" s="3">
        <v>0.08</v>
      </c>
      <c r="O22" s="19"/>
      <c r="P22" s="20">
        <f t="shared" si="13"/>
        <v>0.65</v>
      </c>
      <c r="Q22" s="3"/>
      <c r="R22" s="3"/>
      <c r="S22" s="3"/>
      <c r="T22" s="3"/>
    </row>
    <row r="23" spans="1:20" ht="16.5" customHeight="1">
      <c r="A23" s="21">
        <f t="shared" si="0"/>
        <v>385.86999999999983</v>
      </c>
      <c r="B23" s="22">
        <f t="shared" si="1"/>
        <v>-0.39600000000003077</v>
      </c>
      <c r="C23" s="16">
        <f t="shared" si="14"/>
        <v>0.017000000000000008</v>
      </c>
      <c r="D23" s="21">
        <f t="shared" si="3"/>
        <v>386.3699999999994</v>
      </c>
      <c r="E23" s="22">
        <f t="shared" si="4"/>
        <v>0.10399999999996944</v>
      </c>
      <c r="F23" s="16">
        <f t="shared" si="15"/>
        <v>0.1210000000000001</v>
      </c>
      <c r="G23" s="21">
        <f t="shared" si="6"/>
        <v>386.8699999999989</v>
      </c>
      <c r="H23" s="22">
        <f t="shared" si="7"/>
        <v>0.6039999999999698</v>
      </c>
      <c r="I23" s="16">
        <f t="shared" si="16"/>
        <v>0.35200000000000026</v>
      </c>
      <c r="J23" s="21">
        <f t="shared" si="9"/>
        <v>387.36999999999847</v>
      </c>
      <c r="K23" s="22">
        <f t="shared" si="10"/>
        <v>1.1039999999999701</v>
      </c>
      <c r="L23" s="16">
        <f t="shared" si="17"/>
        <v>0.7060000000000005</v>
      </c>
      <c r="M23" s="18">
        <f t="shared" si="12"/>
        <v>387.4000000000004</v>
      </c>
      <c r="N23" s="3">
        <v>0.09</v>
      </c>
      <c r="O23" s="19"/>
      <c r="P23" s="20">
        <f t="shared" si="13"/>
        <v>0.73</v>
      </c>
      <c r="Q23" s="3"/>
      <c r="R23" s="3"/>
      <c r="S23" s="3"/>
      <c r="T23" s="3"/>
    </row>
    <row r="24" spans="1:20" ht="16.5" customHeight="1">
      <c r="A24" s="21">
        <f t="shared" si="0"/>
        <v>385.8799999999998</v>
      </c>
      <c r="B24" s="22">
        <f t="shared" si="1"/>
        <v>-0.38600000000003076</v>
      </c>
      <c r="C24" s="16">
        <f t="shared" si="14"/>
        <v>0.01800000000000001</v>
      </c>
      <c r="D24" s="21">
        <f t="shared" si="3"/>
        <v>386.37999999999937</v>
      </c>
      <c r="E24" s="22">
        <f t="shared" si="4"/>
        <v>0.11399999999996943</v>
      </c>
      <c r="F24" s="16">
        <f t="shared" si="15"/>
        <v>0.1240000000000001</v>
      </c>
      <c r="G24" s="21">
        <f t="shared" si="6"/>
        <v>386.8799999999989</v>
      </c>
      <c r="H24" s="22">
        <f t="shared" si="7"/>
        <v>0.6139999999999698</v>
      </c>
      <c r="I24" s="16">
        <f t="shared" si="16"/>
        <v>0.35800000000000026</v>
      </c>
      <c r="J24" s="21">
        <f t="shared" si="9"/>
        <v>387.37999999999846</v>
      </c>
      <c r="K24" s="22">
        <f t="shared" si="10"/>
        <v>1.1139999999999701</v>
      </c>
      <c r="L24" s="16">
        <f t="shared" si="17"/>
        <v>0.7140000000000005</v>
      </c>
      <c r="M24" s="18">
        <f t="shared" si="12"/>
        <v>387.5000000000004</v>
      </c>
      <c r="N24" s="3">
        <v>0.09</v>
      </c>
      <c r="O24" s="19"/>
      <c r="P24" s="20">
        <f t="shared" si="13"/>
        <v>0.82</v>
      </c>
      <c r="Q24" s="3"/>
      <c r="R24" s="3"/>
      <c r="S24" s="3"/>
      <c r="T24" s="3"/>
    </row>
    <row r="25" spans="1:20" ht="16.5" customHeight="1">
      <c r="A25" s="21">
        <f t="shared" si="0"/>
        <v>385.8899999999998</v>
      </c>
      <c r="B25" s="22">
        <f t="shared" si="1"/>
        <v>-0.37600000000003075</v>
      </c>
      <c r="C25" s="16">
        <f t="shared" si="14"/>
        <v>0.01900000000000001</v>
      </c>
      <c r="D25" s="21">
        <f t="shared" si="3"/>
        <v>386.38999999999936</v>
      </c>
      <c r="E25" s="22">
        <f t="shared" si="4"/>
        <v>0.12399999999996943</v>
      </c>
      <c r="F25" s="16">
        <f t="shared" si="15"/>
        <v>0.12700000000000009</v>
      </c>
      <c r="G25" s="21">
        <f t="shared" si="6"/>
        <v>386.8899999999989</v>
      </c>
      <c r="H25" s="22">
        <f t="shared" si="7"/>
        <v>0.6239999999999698</v>
      </c>
      <c r="I25" s="16">
        <f t="shared" si="16"/>
        <v>0.36400000000000027</v>
      </c>
      <c r="J25" s="21">
        <f t="shared" si="9"/>
        <v>387.38999999999845</v>
      </c>
      <c r="K25" s="22">
        <f t="shared" si="10"/>
        <v>1.1239999999999701</v>
      </c>
      <c r="L25" s="16">
        <f t="shared" si="17"/>
        <v>0.7220000000000005</v>
      </c>
      <c r="M25" s="18">
        <f t="shared" si="12"/>
        <v>387.6000000000004</v>
      </c>
      <c r="N25" s="3"/>
      <c r="O25" s="19"/>
      <c r="P25" s="20">
        <f t="shared" si="13"/>
        <v>0.9099999999999999</v>
      </c>
      <c r="Q25" s="3"/>
      <c r="R25" s="3"/>
      <c r="S25" s="3"/>
      <c r="T25" s="3"/>
    </row>
    <row r="26" spans="1:20" ht="16.5" customHeight="1">
      <c r="A26" s="23">
        <f t="shared" si="0"/>
        <v>385.8999999999998</v>
      </c>
      <c r="B26" s="24">
        <f t="shared" si="1"/>
        <v>-0.36600000000003075</v>
      </c>
      <c r="C26" s="25">
        <f t="shared" si="14"/>
        <v>0.02000000000000001</v>
      </c>
      <c r="D26" s="23">
        <f t="shared" si="3"/>
        <v>386.39999999999935</v>
      </c>
      <c r="E26" s="24">
        <f t="shared" si="4"/>
        <v>0.13399999999996942</v>
      </c>
      <c r="F26" s="25">
        <f t="shared" si="15"/>
        <v>0.1300000000000001</v>
      </c>
      <c r="G26" s="23">
        <f t="shared" si="6"/>
        <v>386.8999999999989</v>
      </c>
      <c r="H26" s="24">
        <f t="shared" si="7"/>
        <v>0.6339999999999698</v>
      </c>
      <c r="I26" s="25">
        <f t="shared" si="16"/>
        <v>0.3700000000000003</v>
      </c>
      <c r="J26" s="23">
        <f t="shared" si="9"/>
        <v>387.39999999999844</v>
      </c>
      <c r="K26" s="24">
        <f t="shared" si="10"/>
        <v>1.1339999999999701</v>
      </c>
      <c r="L26" s="25">
        <f t="shared" si="17"/>
        <v>0.7300000000000005</v>
      </c>
      <c r="M26" s="30"/>
      <c r="N26" s="31"/>
      <c r="O26" s="32"/>
      <c r="P26" s="30"/>
      <c r="Q26" s="3"/>
      <c r="R26" s="3"/>
      <c r="S26" s="3"/>
      <c r="T26" s="3"/>
    </row>
    <row r="27" spans="1:20" ht="16.5" customHeight="1">
      <c r="A27" s="26">
        <f t="shared" si="0"/>
        <v>385.9099999999998</v>
      </c>
      <c r="B27" s="27">
        <f t="shared" si="1"/>
        <v>-0.35600000000003074</v>
      </c>
      <c r="C27" s="28">
        <f aca="true" t="shared" si="18" ref="C27:C36">+C26+$N$8/10</f>
        <v>0.02100000000000001</v>
      </c>
      <c r="D27" s="26">
        <f t="shared" si="3"/>
        <v>386.40999999999934</v>
      </c>
      <c r="E27" s="27">
        <f t="shared" si="4"/>
        <v>0.14399999999996943</v>
      </c>
      <c r="F27" s="28">
        <f aca="true" t="shared" si="19" ref="F27:F36">+F26+$N$13/10</f>
        <v>0.1340000000000001</v>
      </c>
      <c r="G27" s="26">
        <f t="shared" si="6"/>
        <v>386.9099999999989</v>
      </c>
      <c r="H27" s="27">
        <f t="shared" si="7"/>
        <v>0.6439999999999698</v>
      </c>
      <c r="I27" s="29">
        <f aca="true" t="shared" si="20" ref="I27:I36">+I26+$N$18/10</f>
        <v>0.3760000000000003</v>
      </c>
      <c r="J27" s="26">
        <f t="shared" si="9"/>
        <v>387.40999999999843</v>
      </c>
      <c r="K27" s="27">
        <f t="shared" si="10"/>
        <v>1.1439999999999702</v>
      </c>
      <c r="L27" s="29">
        <f aca="true" t="shared" si="21" ref="L27:L36">+L26+$N$23/10</f>
        <v>0.7390000000000005</v>
      </c>
      <c r="M27" s="30"/>
      <c r="N27" s="31"/>
      <c r="O27" s="32"/>
      <c r="P27" s="30"/>
      <c r="Q27" s="3"/>
      <c r="R27" s="3"/>
      <c r="S27" s="3"/>
      <c r="T27" s="3"/>
    </row>
    <row r="28" spans="1:20" ht="16.5" customHeight="1">
      <c r="A28" s="21">
        <f t="shared" si="0"/>
        <v>385.9199999999998</v>
      </c>
      <c r="B28" s="22">
        <f t="shared" si="1"/>
        <v>-0.3460000000000307</v>
      </c>
      <c r="C28" s="16">
        <f t="shared" si="18"/>
        <v>0.022000000000000013</v>
      </c>
      <c r="D28" s="21">
        <f t="shared" si="3"/>
        <v>386.41999999999933</v>
      </c>
      <c r="E28" s="22">
        <f t="shared" si="4"/>
        <v>0.15399999999996944</v>
      </c>
      <c r="F28" s="16">
        <f t="shared" si="19"/>
        <v>0.1380000000000001</v>
      </c>
      <c r="G28" s="21">
        <f t="shared" si="6"/>
        <v>386.9199999999989</v>
      </c>
      <c r="H28" s="22">
        <f t="shared" si="7"/>
        <v>0.6539999999999698</v>
      </c>
      <c r="I28" s="16">
        <f t="shared" si="20"/>
        <v>0.3820000000000003</v>
      </c>
      <c r="J28" s="21">
        <f t="shared" si="9"/>
        <v>387.4199999999984</v>
      </c>
      <c r="K28" s="22">
        <f t="shared" si="10"/>
        <v>1.1539999999999702</v>
      </c>
      <c r="L28" s="16">
        <f t="shared" si="21"/>
        <v>0.7480000000000006</v>
      </c>
      <c r="M28" s="30"/>
      <c r="N28" s="31"/>
      <c r="O28" s="32"/>
      <c r="P28" s="30"/>
      <c r="Q28" s="3"/>
      <c r="R28" s="3"/>
      <c r="S28" s="3"/>
      <c r="T28" s="3"/>
    </row>
    <row r="29" spans="1:20" ht="16.5" customHeight="1">
      <c r="A29" s="21">
        <f t="shared" si="0"/>
        <v>385.9299999999998</v>
      </c>
      <c r="B29" s="22">
        <f t="shared" si="1"/>
        <v>-0.3360000000000307</v>
      </c>
      <c r="C29" s="16">
        <f t="shared" si="18"/>
        <v>0.023000000000000013</v>
      </c>
      <c r="D29" s="21">
        <f t="shared" si="3"/>
        <v>386.4299999999993</v>
      </c>
      <c r="E29" s="22">
        <f t="shared" si="4"/>
        <v>0.16399999999996945</v>
      </c>
      <c r="F29" s="16">
        <f t="shared" si="19"/>
        <v>0.1420000000000001</v>
      </c>
      <c r="G29" s="21">
        <f t="shared" si="6"/>
        <v>386.92999999999887</v>
      </c>
      <c r="H29" s="22">
        <f t="shared" si="7"/>
        <v>0.6639999999999698</v>
      </c>
      <c r="I29" s="16">
        <f t="shared" si="20"/>
        <v>0.3880000000000003</v>
      </c>
      <c r="J29" s="21">
        <f t="shared" si="9"/>
        <v>387.4299999999984</v>
      </c>
      <c r="K29" s="22">
        <f t="shared" si="10"/>
        <v>1.1639999999999702</v>
      </c>
      <c r="L29" s="16">
        <f t="shared" si="21"/>
        <v>0.7570000000000006</v>
      </c>
      <c r="M29" s="30"/>
      <c r="N29" s="31"/>
      <c r="O29" s="32"/>
      <c r="P29" s="30"/>
      <c r="Q29" s="3"/>
      <c r="R29" s="3"/>
      <c r="S29" s="3"/>
      <c r="T29" s="3"/>
    </row>
    <row r="30" spans="1:20" ht="16.5" customHeight="1">
      <c r="A30" s="21">
        <f t="shared" si="0"/>
        <v>385.93999999999977</v>
      </c>
      <c r="B30" s="22">
        <f t="shared" si="1"/>
        <v>-0.3260000000000307</v>
      </c>
      <c r="C30" s="16">
        <f t="shared" si="18"/>
        <v>0.024000000000000014</v>
      </c>
      <c r="D30" s="21">
        <f t="shared" si="3"/>
        <v>386.4399999999993</v>
      </c>
      <c r="E30" s="22">
        <f t="shared" si="4"/>
        <v>0.17399999999996946</v>
      </c>
      <c r="F30" s="16">
        <f t="shared" si="19"/>
        <v>0.1460000000000001</v>
      </c>
      <c r="G30" s="21">
        <f t="shared" si="6"/>
        <v>386.93999999999886</v>
      </c>
      <c r="H30" s="22">
        <f t="shared" si="7"/>
        <v>0.6739999999999698</v>
      </c>
      <c r="I30" s="16">
        <f t="shared" si="20"/>
        <v>0.3940000000000003</v>
      </c>
      <c r="J30" s="21">
        <f t="shared" si="9"/>
        <v>387.4399999999984</v>
      </c>
      <c r="K30" s="22">
        <f t="shared" si="10"/>
        <v>1.1739999999999702</v>
      </c>
      <c r="L30" s="16">
        <f t="shared" si="21"/>
        <v>0.7660000000000006</v>
      </c>
      <c r="M30" s="30"/>
      <c r="N30" s="31"/>
      <c r="O30" s="32"/>
      <c r="P30" s="30"/>
      <c r="Q30" s="3"/>
      <c r="R30" s="3"/>
      <c r="S30" s="3"/>
      <c r="T30" s="3"/>
    </row>
    <row r="31" spans="1:20" ht="16.5" customHeight="1">
      <c r="A31" s="21">
        <f t="shared" si="0"/>
        <v>385.94999999999976</v>
      </c>
      <c r="B31" s="22">
        <f t="shared" si="1"/>
        <v>-0.3160000000000307</v>
      </c>
      <c r="C31" s="16">
        <f t="shared" si="18"/>
        <v>0.025000000000000015</v>
      </c>
      <c r="D31" s="21">
        <f t="shared" si="3"/>
        <v>386.4499999999993</v>
      </c>
      <c r="E31" s="22">
        <f t="shared" si="4"/>
        <v>0.18399999999996947</v>
      </c>
      <c r="F31" s="16">
        <f t="shared" si="19"/>
        <v>0.1500000000000001</v>
      </c>
      <c r="G31" s="21">
        <f t="shared" si="6"/>
        <v>386.94999999999885</v>
      </c>
      <c r="H31" s="22">
        <f t="shared" si="7"/>
        <v>0.6839999999999699</v>
      </c>
      <c r="I31" s="16">
        <f t="shared" si="20"/>
        <v>0.4000000000000003</v>
      </c>
      <c r="J31" s="21">
        <f t="shared" si="9"/>
        <v>387.4499999999984</v>
      </c>
      <c r="K31" s="22">
        <f t="shared" si="10"/>
        <v>1.1839999999999702</v>
      </c>
      <c r="L31" s="16">
        <f t="shared" si="21"/>
        <v>0.7750000000000006</v>
      </c>
      <c r="M31" s="30"/>
      <c r="N31" s="31"/>
      <c r="O31" s="32"/>
      <c r="P31" s="30"/>
      <c r="Q31" s="3"/>
      <c r="R31" s="3"/>
      <c r="S31" s="3"/>
      <c r="T31" s="3"/>
    </row>
    <row r="32" spans="1:20" ht="16.5" customHeight="1">
      <c r="A32" s="21">
        <f t="shared" si="0"/>
        <v>385.95999999999975</v>
      </c>
      <c r="B32" s="22">
        <f t="shared" si="1"/>
        <v>-0.3060000000000307</v>
      </c>
      <c r="C32" s="16">
        <f t="shared" si="18"/>
        <v>0.026000000000000016</v>
      </c>
      <c r="D32" s="21">
        <f t="shared" si="3"/>
        <v>386.4599999999993</v>
      </c>
      <c r="E32" s="22">
        <f t="shared" si="4"/>
        <v>0.19399999999996947</v>
      </c>
      <c r="F32" s="16">
        <f t="shared" si="19"/>
        <v>0.1540000000000001</v>
      </c>
      <c r="G32" s="21">
        <f t="shared" si="6"/>
        <v>386.95999999999884</v>
      </c>
      <c r="H32" s="22">
        <f t="shared" si="7"/>
        <v>0.6939999999999699</v>
      </c>
      <c r="I32" s="16">
        <f t="shared" si="20"/>
        <v>0.4060000000000003</v>
      </c>
      <c r="J32" s="21">
        <f t="shared" si="9"/>
        <v>387.4599999999984</v>
      </c>
      <c r="K32" s="22">
        <f t="shared" si="10"/>
        <v>1.1939999999999702</v>
      </c>
      <c r="L32" s="16">
        <f t="shared" si="21"/>
        <v>0.7840000000000006</v>
      </c>
      <c r="M32" s="30"/>
      <c r="N32" s="31"/>
      <c r="O32" s="32"/>
      <c r="P32" s="30"/>
      <c r="Q32" s="3"/>
      <c r="R32" s="3"/>
      <c r="S32" s="3"/>
      <c r="T32" s="3"/>
    </row>
    <row r="33" spans="1:20" ht="16.5" customHeight="1">
      <c r="A33" s="21">
        <f t="shared" si="0"/>
        <v>385.96999999999974</v>
      </c>
      <c r="B33" s="22">
        <f t="shared" si="1"/>
        <v>-0.2960000000000307</v>
      </c>
      <c r="C33" s="16">
        <f t="shared" si="18"/>
        <v>0.027000000000000017</v>
      </c>
      <c r="D33" s="21">
        <f t="shared" si="3"/>
        <v>386.4699999999993</v>
      </c>
      <c r="E33" s="22">
        <f t="shared" si="4"/>
        <v>0.20399999999996948</v>
      </c>
      <c r="F33" s="16">
        <f t="shared" si="19"/>
        <v>0.1580000000000001</v>
      </c>
      <c r="G33" s="21">
        <f t="shared" si="6"/>
        <v>386.96999999999883</v>
      </c>
      <c r="H33" s="22">
        <f t="shared" si="7"/>
        <v>0.7039999999999699</v>
      </c>
      <c r="I33" s="16">
        <f t="shared" si="20"/>
        <v>0.4120000000000003</v>
      </c>
      <c r="J33" s="21">
        <f t="shared" si="9"/>
        <v>387.4699999999984</v>
      </c>
      <c r="K33" s="22">
        <f t="shared" si="10"/>
        <v>1.2039999999999702</v>
      </c>
      <c r="L33" s="16">
        <f t="shared" si="21"/>
        <v>0.7930000000000006</v>
      </c>
      <c r="M33" s="30"/>
      <c r="N33" s="31"/>
      <c r="O33" s="32"/>
      <c r="P33" s="30"/>
      <c r="Q33" s="3"/>
      <c r="R33" s="3"/>
      <c r="S33" s="3"/>
      <c r="T33" s="3"/>
    </row>
    <row r="34" spans="1:20" ht="16.5" customHeight="1">
      <c r="A34" s="21">
        <f t="shared" si="0"/>
        <v>385.97999999999973</v>
      </c>
      <c r="B34" s="22">
        <f t="shared" si="1"/>
        <v>-0.2860000000000307</v>
      </c>
      <c r="C34" s="16">
        <f t="shared" si="18"/>
        <v>0.028000000000000018</v>
      </c>
      <c r="D34" s="21">
        <f t="shared" si="3"/>
        <v>386.4799999999993</v>
      </c>
      <c r="E34" s="22">
        <f t="shared" si="4"/>
        <v>0.2139999999999695</v>
      </c>
      <c r="F34" s="16">
        <f t="shared" si="19"/>
        <v>0.16200000000000012</v>
      </c>
      <c r="G34" s="21">
        <f t="shared" si="6"/>
        <v>386.9799999999988</v>
      </c>
      <c r="H34" s="22">
        <f t="shared" si="7"/>
        <v>0.7139999999999699</v>
      </c>
      <c r="I34" s="16">
        <f t="shared" si="20"/>
        <v>0.4180000000000003</v>
      </c>
      <c r="J34" s="21">
        <f t="shared" si="9"/>
        <v>387.47999999999837</v>
      </c>
      <c r="K34" s="22">
        <f t="shared" si="10"/>
        <v>1.2139999999999702</v>
      </c>
      <c r="L34" s="16">
        <f t="shared" si="21"/>
        <v>0.8020000000000006</v>
      </c>
      <c r="M34" s="30"/>
      <c r="N34" s="31"/>
      <c r="O34" s="32"/>
      <c r="P34" s="30"/>
      <c r="Q34" s="3"/>
      <c r="R34" s="3"/>
      <c r="S34" s="3"/>
      <c r="T34" s="3"/>
    </row>
    <row r="35" spans="1:20" ht="16.5" customHeight="1">
      <c r="A35" s="21">
        <f t="shared" si="0"/>
        <v>385.9899999999997</v>
      </c>
      <c r="B35" s="22">
        <f t="shared" si="1"/>
        <v>-0.27600000000003067</v>
      </c>
      <c r="C35" s="16">
        <f t="shared" si="18"/>
        <v>0.02900000000000002</v>
      </c>
      <c r="D35" s="21">
        <f t="shared" si="3"/>
        <v>386.48999999999927</v>
      </c>
      <c r="E35" s="22">
        <f t="shared" si="4"/>
        <v>0.2239999999999695</v>
      </c>
      <c r="F35" s="16">
        <f t="shared" si="19"/>
        <v>0.16600000000000012</v>
      </c>
      <c r="G35" s="21">
        <f t="shared" si="6"/>
        <v>386.9899999999988</v>
      </c>
      <c r="H35" s="22">
        <f t="shared" si="7"/>
        <v>0.7239999999999699</v>
      </c>
      <c r="I35" s="16">
        <f t="shared" si="20"/>
        <v>0.4240000000000003</v>
      </c>
      <c r="J35" s="21">
        <f t="shared" si="9"/>
        <v>387.48999999999836</v>
      </c>
      <c r="K35" s="22">
        <f t="shared" si="10"/>
        <v>1.2239999999999702</v>
      </c>
      <c r="L35" s="16">
        <f t="shared" si="21"/>
        <v>0.8110000000000006</v>
      </c>
      <c r="M35" s="30"/>
      <c r="N35" s="31"/>
      <c r="O35" s="32"/>
      <c r="P35" s="30"/>
      <c r="Q35" s="3"/>
      <c r="R35" s="3"/>
      <c r="S35" s="3"/>
      <c r="T35" s="3"/>
    </row>
    <row r="36" spans="1:20" ht="16.5" customHeight="1">
      <c r="A36" s="23">
        <f t="shared" si="0"/>
        <v>385.9999999999997</v>
      </c>
      <c r="B36" s="24">
        <f t="shared" si="1"/>
        <v>-0.26600000000003066</v>
      </c>
      <c r="C36" s="25">
        <f t="shared" si="18"/>
        <v>0.03000000000000002</v>
      </c>
      <c r="D36" s="23">
        <f t="shared" si="3"/>
        <v>386.49999999999926</v>
      </c>
      <c r="E36" s="24">
        <f t="shared" si="4"/>
        <v>0.2339999999999695</v>
      </c>
      <c r="F36" s="25">
        <f t="shared" si="19"/>
        <v>0.17000000000000012</v>
      </c>
      <c r="G36" s="23">
        <f t="shared" si="6"/>
        <v>386.9999999999988</v>
      </c>
      <c r="H36" s="24">
        <f t="shared" si="7"/>
        <v>0.7339999999999699</v>
      </c>
      <c r="I36" s="25">
        <f t="shared" si="20"/>
        <v>0.4300000000000003</v>
      </c>
      <c r="J36" s="23">
        <f t="shared" si="9"/>
        <v>387.49999999999835</v>
      </c>
      <c r="K36" s="24">
        <f t="shared" si="10"/>
        <v>1.2339999999999702</v>
      </c>
      <c r="L36" s="25">
        <f t="shared" si="21"/>
        <v>0.8200000000000006</v>
      </c>
      <c r="M36" s="30"/>
      <c r="N36" s="31"/>
      <c r="O36" s="32"/>
      <c r="P36" s="30"/>
      <c r="Q36" s="3"/>
      <c r="R36" s="3"/>
      <c r="S36" s="3"/>
      <c r="T36" s="3"/>
    </row>
    <row r="37" spans="1:20" ht="16.5" customHeight="1">
      <c r="A37" s="26">
        <f t="shared" si="0"/>
        <v>386.0099999999997</v>
      </c>
      <c r="B37" s="27">
        <f t="shared" si="1"/>
        <v>-0.25600000000003065</v>
      </c>
      <c r="C37" s="28">
        <f aca="true" t="shared" si="22" ref="C37:C46">+C36+$N$9/10</f>
        <v>0.03200000000000002</v>
      </c>
      <c r="D37" s="26">
        <f t="shared" si="3"/>
        <v>386.50999999999925</v>
      </c>
      <c r="E37" s="27">
        <f t="shared" si="4"/>
        <v>0.24399999999996952</v>
      </c>
      <c r="F37" s="28">
        <f aca="true" t="shared" si="23" ref="F37:F46">+F36+$N$14/10</f>
        <v>0.17400000000000013</v>
      </c>
      <c r="G37" s="26">
        <f t="shared" si="6"/>
        <v>387.0099999999988</v>
      </c>
      <c r="H37" s="27">
        <f t="shared" si="7"/>
        <v>0.7439999999999699</v>
      </c>
      <c r="I37" s="29">
        <f aca="true" t="shared" si="24" ref="I37:I46">+I36+$N$19/10</f>
        <v>0.43700000000000033</v>
      </c>
      <c r="J37" s="26">
        <f t="shared" si="9"/>
        <v>387.50999999999834</v>
      </c>
      <c r="K37" s="27">
        <f t="shared" si="10"/>
        <v>1.2439999999999702</v>
      </c>
      <c r="L37" s="29">
        <f aca="true" t="shared" si="25" ref="L37:L46">+L36+$N$24/10</f>
        <v>0.8290000000000006</v>
      </c>
      <c r="M37" s="30"/>
      <c r="N37" s="31"/>
      <c r="O37" s="32"/>
      <c r="P37" s="30"/>
      <c r="Q37" s="3"/>
      <c r="R37" s="3"/>
      <c r="S37" s="3"/>
      <c r="T37" s="3"/>
    </row>
    <row r="38" spans="1:20" ht="16.5" customHeight="1">
      <c r="A38" s="21">
        <f t="shared" si="0"/>
        <v>386.0199999999997</v>
      </c>
      <c r="B38" s="22">
        <f t="shared" si="1"/>
        <v>-0.24600000000003064</v>
      </c>
      <c r="C38" s="16">
        <f t="shared" si="22"/>
        <v>0.03400000000000002</v>
      </c>
      <c r="D38" s="21">
        <f t="shared" si="3"/>
        <v>386.51999999999924</v>
      </c>
      <c r="E38" s="22">
        <f t="shared" si="4"/>
        <v>0.25399999999996953</v>
      </c>
      <c r="F38" s="16">
        <f t="shared" si="23"/>
        <v>0.17800000000000013</v>
      </c>
      <c r="G38" s="21">
        <f t="shared" si="6"/>
        <v>387.0199999999988</v>
      </c>
      <c r="H38" s="22">
        <f t="shared" si="7"/>
        <v>0.7539999999999699</v>
      </c>
      <c r="I38" s="16">
        <f t="shared" si="24"/>
        <v>0.44400000000000034</v>
      </c>
      <c r="J38" s="21">
        <f t="shared" si="9"/>
        <v>387.51999999999833</v>
      </c>
      <c r="K38" s="22">
        <f t="shared" si="10"/>
        <v>1.2539999999999702</v>
      </c>
      <c r="L38" s="16">
        <f t="shared" si="25"/>
        <v>0.8380000000000006</v>
      </c>
      <c r="M38" s="30"/>
      <c r="N38" s="31"/>
      <c r="O38" s="32"/>
      <c r="P38" s="30"/>
      <c r="Q38" s="3"/>
      <c r="R38" s="3"/>
      <c r="S38" s="3"/>
      <c r="T38" s="3"/>
    </row>
    <row r="39" spans="1:20" ht="16.5" customHeight="1">
      <c r="A39" s="21">
        <f aca="true" t="shared" si="26" ref="A39:A55">+A38+0.01</f>
        <v>386.0299999999997</v>
      </c>
      <c r="B39" s="22">
        <f aca="true" t="shared" si="27" ref="B39:B55">+B38+0.01</f>
        <v>-0.23600000000003063</v>
      </c>
      <c r="C39" s="16">
        <f t="shared" si="22"/>
        <v>0.036000000000000025</v>
      </c>
      <c r="D39" s="21">
        <f aca="true" t="shared" si="28" ref="D39:D55">+D38+0.01</f>
        <v>386.52999999999923</v>
      </c>
      <c r="E39" s="22">
        <f aca="true" t="shared" si="29" ref="E39:E55">+E38+0.01</f>
        <v>0.26399999999996954</v>
      </c>
      <c r="F39" s="16">
        <f t="shared" si="23"/>
        <v>0.18200000000000013</v>
      </c>
      <c r="G39" s="21">
        <f aca="true" t="shared" si="30" ref="G39:G55">+G38+0.01</f>
        <v>387.0299999999988</v>
      </c>
      <c r="H39" s="22">
        <f aca="true" t="shared" si="31" ref="H39:H55">+H38+0.01</f>
        <v>0.7639999999999699</v>
      </c>
      <c r="I39" s="16">
        <f t="shared" si="24"/>
        <v>0.45100000000000035</v>
      </c>
      <c r="J39" s="21">
        <f aca="true" t="shared" si="32" ref="J39:J55">+J38+0.01</f>
        <v>387.5299999999983</v>
      </c>
      <c r="K39" s="22">
        <f aca="true" t="shared" si="33" ref="K39:K55">+K38+0.01</f>
        <v>1.2639999999999703</v>
      </c>
      <c r="L39" s="16">
        <f t="shared" si="25"/>
        <v>0.8470000000000006</v>
      </c>
      <c r="M39" s="18"/>
      <c r="N39" s="3"/>
      <c r="O39" s="3"/>
      <c r="P39" s="30"/>
      <c r="Q39" s="3"/>
      <c r="R39" s="3"/>
      <c r="S39" s="3"/>
      <c r="T39" s="3"/>
    </row>
    <row r="40" spans="1:20" ht="16.5" customHeight="1">
      <c r="A40" s="21">
        <f t="shared" si="26"/>
        <v>386.0399999999997</v>
      </c>
      <c r="B40" s="22">
        <f t="shared" si="27"/>
        <v>-0.22600000000003062</v>
      </c>
      <c r="C40" s="16">
        <f t="shared" si="22"/>
        <v>0.03800000000000003</v>
      </c>
      <c r="D40" s="21">
        <f t="shared" si="28"/>
        <v>386.5399999999992</v>
      </c>
      <c r="E40" s="22">
        <f t="shared" si="29"/>
        <v>0.27399999999996955</v>
      </c>
      <c r="F40" s="16">
        <f t="shared" si="23"/>
        <v>0.18600000000000014</v>
      </c>
      <c r="G40" s="21">
        <f t="shared" si="30"/>
        <v>387.03999999999877</v>
      </c>
      <c r="H40" s="22">
        <f t="shared" si="31"/>
        <v>0.7739999999999699</v>
      </c>
      <c r="I40" s="16">
        <f t="shared" si="24"/>
        <v>0.45800000000000035</v>
      </c>
      <c r="J40" s="21">
        <f t="shared" si="32"/>
        <v>387.5399999999983</v>
      </c>
      <c r="K40" s="22">
        <f t="shared" si="33"/>
        <v>1.2739999999999703</v>
      </c>
      <c r="L40" s="16">
        <f t="shared" si="25"/>
        <v>0.8560000000000006</v>
      </c>
      <c r="M40" s="18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26"/>
        <v>386.04999999999967</v>
      </c>
      <c r="B41" s="22">
        <f t="shared" si="27"/>
        <v>-0.2160000000000306</v>
      </c>
      <c r="C41" s="16">
        <f t="shared" si="22"/>
        <v>0.04000000000000003</v>
      </c>
      <c r="D41" s="21">
        <f t="shared" si="28"/>
        <v>386.5499999999992</v>
      </c>
      <c r="E41" s="22">
        <f t="shared" si="29"/>
        <v>0.28399999999996955</v>
      </c>
      <c r="F41" s="16">
        <f t="shared" si="23"/>
        <v>0.19000000000000014</v>
      </c>
      <c r="G41" s="21">
        <f t="shared" si="30"/>
        <v>387.04999999999876</v>
      </c>
      <c r="H41" s="22">
        <f t="shared" si="31"/>
        <v>0.7839999999999699</v>
      </c>
      <c r="I41" s="16">
        <f t="shared" si="24"/>
        <v>0.46500000000000036</v>
      </c>
      <c r="J41" s="21">
        <f t="shared" si="32"/>
        <v>387.5499999999983</v>
      </c>
      <c r="K41" s="22">
        <f t="shared" si="33"/>
        <v>1.2839999999999703</v>
      </c>
      <c r="L41" s="16">
        <f t="shared" si="25"/>
        <v>0.8650000000000007</v>
      </c>
      <c r="M41" s="18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26"/>
        <v>386.05999999999966</v>
      </c>
      <c r="B42" s="22">
        <f t="shared" si="27"/>
        <v>-0.2060000000000306</v>
      </c>
      <c r="C42" s="16">
        <f t="shared" si="22"/>
        <v>0.04200000000000003</v>
      </c>
      <c r="D42" s="21">
        <f t="shared" si="28"/>
        <v>386.5599999999992</v>
      </c>
      <c r="E42" s="22">
        <f t="shared" si="29"/>
        <v>0.29399999999996956</v>
      </c>
      <c r="F42" s="16">
        <f t="shared" si="23"/>
        <v>0.19400000000000014</v>
      </c>
      <c r="G42" s="21">
        <f t="shared" si="30"/>
        <v>387.05999999999875</v>
      </c>
      <c r="H42" s="22">
        <f t="shared" si="31"/>
        <v>0.79399999999997</v>
      </c>
      <c r="I42" s="16">
        <f t="shared" si="24"/>
        <v>0.47200000000000036</v>
      </c>
      <c r="J42" s="21">
        <f t="shared" si="32"/>
        <v>387.5599999999983</v>
      </c>
      <c r="K42" s="22">
        <f t="shared" si="33"/>
        <v>1.2939999999999703</v>
      </c>
      <c r="L42" s="16">
        <f t="shared" si="25"/>
        <v>0.8740000000000007</v>
      </c>
      <c r="M42" s="18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26"/>
        <v>386.06999999999965</v>
      </c>
      <c r="B43" s="22">
        <f t="shared" si="27"/>
        <v>-0.1960000000000306</v>
      </c>
      <c r="C43" s="16">
        <f t="shared" si="22"/>
        <v>0.04400000000000003</v>
      </c>
      <c r="D43" s="21">
        <f t="shared" si="28"/>
        <v>386.5699999999992</v>
      </c>
      <c r="E43" s="22">
        <f t="shared" si="29"/>
        <v>0.3039999999999696</v>
      </c>
      <c r="F43" s="16">
        <f t="shared" si="23"/>
        <v>0.19800000000000015</v>
      </c>
      <c r="G43" s="21">
        <f t="shared" si="30"/>
        <v>387.06999999999874</v>
      </c>
      <c r="H43" s="22">
        <f t="shared" si="31"/>
        <v>0.80399999999997</v>
      </c>
      <c r="I43" s="16">
        <f t="shared" si="24"/>
        <v>0.47900000000000037</v>
      </c>
      <c r="J43" s="21">
        <f t="shared" si="32"/>
        <v>387.5699999999983</v>
      </c>
      <c r="K43" s="22">
        <f t="shared" si="33"/>
        <v>1.3039999999999703</v>
      </c>
      <c r="L43" s="16">
        <f t="shared" si="25"/>
        <v>0.8830000000000007</v>
      </c>
      <c r="M43" s="18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26"/>
        <v>386.07999999999964</v>
      </c>
      <c r="B44" s="22">
        <f t="shared" si="27"/>
        <v>-0.18600000000003059</v>
      </c>
      <c r="C44" s="16">
        <f t="shared" si="22"/>
        <v>0.046000000000000034</v>
      </c>
      <c r="D44" s="21">
        <f t="shared" si="28"/>
        <v>386.5799999999992</v>
      </c>
      <c r="E44" s="22">
        <f t="shared" si="29"/>
        <v>0.3139999999999696</v>
      </c>
      <c r="F44" s="16">
        <f t="shared" si="23"/>
        <v>0.20200000000000015</v>
      </c>
      <c r="G44" s="21">
        <f t="shared" si="30"/>
        <v>387.07999999999873</v>
      </c>
      <c r="H44" s="22">
        <f t="shared" si="31"/>
        <v>0.81399999999997</v>
      </c>
      <c r="I44" s="16">
        <f t="shared" si="24"/>
        <v>0.4860000000000004</v>
      </c>
      <c r="J44" s="21">
        <f t="shared" si="32"/>
        <v>387.5799999999983</v>
      </c>
      <c r="K44" s="22">
        <f t="shared" si="33"/>
        <v>1.3139999999999703</v>
      </c>
      <c r="L44" s="16">
        <f t="shared" si="25"/>
        <v>0.8920000000000007</v>
      </c>
      <c r="M44" s="18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26"/>
        <v>386.08999999999963</v>
      </c>
      <c r="B45" s="22">
        <f t="shared" si="27"/>
        <v>-0.17600000000003058</v>
      </c>
      <c r="C45" s="16">
        <f t="shared" si="22"/>
        <v>0.048000000000000036</v>
      </c>
      <c r="D45" s="21">
        <f t="shared" si="28"/>
        <v>386.5899999999992</v>
      </c>
      <c r="E45" s="22">
        <f t="shared" si="29"/>
        <v>0.3239999999999696</v>
      </c>
      <c r="F45" s="16">
        <f t="shared" si="23"/>
        <v>0.20600000000000016</v>
      </c>
      <c r="G45" s="21">
        <f t="shared" si="30"/>
        <v>387.0899999999987</v>
      </c>
      <c r="H45" s="22">
        <f t="shared" si="31"/>
        <v>0.82399999999997</v>
      </c>
      <c r="I45" s="16">
        <f t="shared" si="24"/>
        <v>0.4930000000000004</v>
      </c>
      <c r="J45" s="21">
        <f t="shared" si="32"/>
        <v>387.58999999999827</v>
      </c>
      <c r="K45" s="22">
        <f t="shared" si="33"/>
        <v>1.3239999999999703</v>
      </c>
      <c r="L45" s="16">
        <f t="shared" si="25"/>
        <v>0.9010000000000007</v>
      </c>
      <c r="M45" s="18"/>
      <c r="N45" s="3"/>
      <c r="O45" s="3"/>
      <c r="P45" s="32"/>
      <c r="Q45" s="3"/>
      <c r="R45" s="3"/>
      <c r="S45" s="3"/>
      <c r="T45" s="3"/>
    </row>
    <row r="46" spans="1:20" ht="16.5" customHeight="1">
      <c r="A46" s="23">
        <f t="shared" si="26"/>
        <v>386.0999999999996</v>
      </c>
      <c r="B46" s="24">
        <f t="shared" si="27"/>
        <v>-0.16600000000003057</v>
      </c>
      <c r="C46" s="25">
        <f t="shared" si="22"/>
        <v>0.05000000000000004</v>
      </c>
      <c r="D46" s="23">
        <f t="shared" si="28"/>
        <v>386.59999999999917</v>
      </c>
      <c r="E46" s="24">
        <f t="shared" si="29"/>
        <v>0.3339999999999696</v>
      </c>
      <c r="F46" s="25">
        <f t="shared" si="23"/>
        <v>0.21000000000000016</v>
      </c>
      <c r="G46" s="23">
        <f t="shared" si="30"/>
        <v>387.0999999999987</v>
      </c>
      <c r="H46" s="24">
        <f t="shared" si="31"/>
        <v>0.83399999999997</v>
      </c>
      <c r="I46" s="25">
        <f t="shared" si="24"/>
        <v>0.5000000000000003</v>
      </c>
      <c r="J46" s="23">
        <f t="shared" si="32"/>
        <v>387.59999999999826</v>
      </c>
      <c r="K46" s="24">
        <f t="shared" si="33"/>
        <v>1.3339999999999703</v>
      </c>
      <c r="L46" s="25">
        <f t="shared" si="25"/>
        <v>0.9100000000000007</v>
      </c>
      <c r="M46" s="18"/>
      <c r="N46" s="3"/>
      <c r="O46" s="3"/>
      <c r="P46" s="32"/>
      <c r="Q46" s="3"/>
      <c r="R46" s="3"/>
      <c r="S46" s="3"/>
      <c r="T46" s="3"/>
    </row>
    <row r="47" spans="1:20" ht="16.5" customHeight="1">
      <c r="A47" s="26">
        <f t="shared" si="26"/>
        <v>386.1099999999996</v>
      </c>
      <c r="B47" s="27">
        <f t="shared" si="27"/>
        <v>-0.15600000000003056</v>
      </c>
      <c r="C47" s="28">
        <f aca="true" t="shared" si="34" ref="C47:C55">+C46+$N$10/10</f>
        <v>0.05200000000000004</v>
      </c>
      <c r="D47" s="26">
        <f t="shared" si="28"/>
        <v>386.60999999999916</v>
      </c>
      <c r="E47" s="27">
        <f t="shared" si="29"/>
        <v>0.3439999999999696</v>
      </c>
      <c r="F47" s="28">
        <f aca="true" t="shared" si="35" ref="F47:F55">+F46+$N$15/10</f>
        <v>0.21500000000000016</v>
      </c>
      <c r="G47" s="26">
        <f t="shared" si="30"/>
        <v>387.1099999999987</v>
      </c>
      <c r="H47" s="27">
        <f t="shared" si="31"/>
        <v>0.84399999999997</v>
      </c>
      <c r="I47" s="29">
        <f aca="true" t="shared" si="36" ref="I47:I55">+I46+$N$20/10</f>
        <v>0.5070000000000003</v>
      </c>
      <c r="J47" s="26">
        <f t="shared" si="32"/>
        <v>387.60999999999825</v>
      </c>
      <c r="K47" s="27">
        <f t="shared" si="33"/>
        <v>1.3439999999999703</v>
      </c>
      <c r="L47" s="29"/>
      <c r="M47" s="18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26"/>
        <v>386.1199999999996</v>
      </c>
      <c r="B48" s="22">
        <f t="shared" si="27"/>
        <v>-0.14600000000003055</v>
      </c>
      <c r="C48" s="16">
        <f t="shared" si="34"/>
        <v>0.05400000000000004</v>
      </c>
      <c r="D48" s="21">
        <f t="shared" si="28"/>
        <v>386.61999999999915</v>
      </c>
      <c r="E48" s="22">
        <f t="shared" si="29"/>
        <v>0.3539999999999696</v>
      </c>
      <c r="F48" s="16">
        <f t="shared" si="35"/>
        <v>0.22000000000000017</v>
      </c>
      <c r="G48" s="21">
        <f t="shared" si="30"/>
        <v>387.1199999999987</v>
      </c>
      <c r="H48" s="22">
        <f t="shared" si="31"/>
        <v>0.85399999999997</v>
      </c>
      <c r="I48" s="16">
        <f t="shared" si="36"/>
        <v>0.5140000000000003</v>
      </c>
      <c r="J48" s="21">
        <f t="shared" si="32"/>
        <v>387.61999999999824</v>
      </c>
      <c r="K48" s="22">
        <f t="shared" si="33"/>
        <v>1.3539999999999703</v>
      </c>
      <c r="L48" s="16"/>
      <c r="M48" s="18"/>
      <c r="N48" s="3"/>
      <c r="O48" s="3"/>
      <c r="P48" s="31"/>
      <c r="Q48" s="3"/>
      <c r="R48" s="3"/>
      <c r="S48" s="3"/>
      <c r="T48" s="3"/>
    </row>
    <row r="49" spans="1:20" ht="16.5" customHeight="1">
      <c r="A49" s="21">
        <f t="shared" si="26"/>
        <v>386.1299999999996</v>
      </c>
      <c r="B49" s="22">
        <f t="shared" si="27"/>
        <v>-0.13600000000003054</v>
      </c>
      <c r="C49" s="16">
        <f t="shared" si="34"/>
        <v>0.05600000000000004</v>
      </c>
      <c r="D49" s="21">
        <f t="shared" si="28"/>
        <v>386.62999999999914</v>
      </c>
      <c r="E49" s="22">
        <f t="shared" si="29"/>
        <v>0.3639999999999696</v>
      </c>
      <c r="F49" s="16">
        <f t="shared" si="35"/>
        <v>0.22500000000000017</v>
      </c>
      <c r="G49" s="21">
        <f t="shared" si="30"/>
        <v>387.1299999999987</v>
      </c>
      <c r="H49" s="22">
        <f t="shared" si="31"/>
        <v>0.86399999999997</v>
      </c>
      <c r="I49" s="16">
        <f t="shared" si="36"/>
        <v>0.5210000000000004</v>
      </c>
      <c r="J49" s="21">
        <f t="shared" si="32"/>
        <v>387.62999999999823</v>
      </c>
      <c r="K49" s="22">
        <f t="shared" si="33"/>
        <v>1.3639999999999703</v>
      </c>
      <c r="L49" s="16"/>
      <c r="M49" s="18"/>
      <c r="N49" s="3"/>
      <c r="O49" s="3"/>
      <c r="P49" s="31"/>
      <c r="Q49" s="3"/>
      <c r="R49" s="3"/>
      <c r="S49" s="3"/>
      <c r="T49" s="3"/>
    </row>
    <row r="50" spans="1:20" ht="16.5" customHeight="1">
      <c r="A50" s="21">
        <f t="shared" si="26"/>
        <v>386.1399999999996</v>
      </c>
      <c r="B50" s="22">
        <f t="shared" si="27"/>
        <v>-0.12600000000003053</v>
      </c>
      <c r="C50" s="16">
        <f t="shared" si="34"/>
        <v>0.058000000000000045</v>
      </c>
      <c r="D50" s="21">
        <f t="shared" si="28"/>
        <v>386.63999999999913</v>
      </c>
      <c r="E50" s="22">
        <f t="shared" si="29"/>
        <v>0.37399999999996963</v>
      </c>
      <c r="F50" s="16">
        <f t="shared" si="35"/>
        <v>0.23000000000000018</v>
      </c>
      <c r="G50" s="21">
        <f t="shared" si="30"/>
        <v>387.1399999999987</v>
      </c>
      <c r="H50" s="22">
        <f t="shared" si="31"/>
        <v>0.87399999999997</v>
      </c>
      <c r="I50" s="16">
        <f t="shared" si="36"/>
        <v>0.5280000000000004</v>
      </c>
      <c r="J50" s="21">
        <f t="shared" si="32"/>
        <v>387.6399999999982</v>
      </c>
      <c r="K50" s="22">
        <f t="shared" si="33"/>
        <v>1.3739999999999704</v>
      </c>
      <c r="L50" s="16"/>
      <c r="M50" s="18"/>
      <c r="N50" s="3"/>
      <c r="O50" s="3"/>
      <c r="P50" s="31"/>
      <c r="Q50" s="3"/>
      <c r="R50" s="3"/>
      <c r="S50" s="3"/>
      <c r="T50" s="3"/>
    </row>
    <row r="51" spans="1:20" ht="16.5" customHeight="1">
      <c r="A51" s="21">
        <f t="shared" si="26"/>
        <v>386.1499999999996</v>
      </c>
      <c r="B51" s="22">
        <f t="shared" si="27"/>
        <v>-0.11600000000003054</v>
      </c>
      <c r="C51" s="16">
        <f t="shared" si="34"/>
        <v>0.060000000000000046</v>
      </c>
      <c r="D51" s="21">
        <f t="shared" si="28"/>
        <v>386.6499999999991</v>
      </c>
      <c r="E51" s="22">
        <f t="shared" si="29"/>
        <v>0.38399999999996964</v>
      </c>
      <c r="F51" s="16">
        <f t="shared" si="35"/>
        <v>0.23500000000000018</v>
      </c>
      <c r="G51" s="21">
        <f t="shared" si="30"/>
        <v>387.14999999999867</v>
      </c>
      <c r="H51" s="22">
        <f t="shared" si="31"/>
        <v>0.88399999999997</v>
      </c>
      <c r="I51" s="16">
        <f t="shared" si="36"/>
        <v>0.5350000000000004</v>
      </c>
      <c r="J51" s="21">
        <f t="shared" si="32"/>
        <v>387.6499999999982</v>
      </c>
      <c r="K51" s="22">
        <f t="shared" si="33"/>
        <v>1.3839999999999704</v>
      </c>
      <c r="L51" s="16"/>
      <c r="M51" s="18"/>
      <c r="N51" s="3"/>
      <c r="O51" s="3"/>
      <c r="P51" s="31"/>
      <c r="Q51" s="3"/>
      <c r="R51" s="3"/>
      <c r="S51" s="3"/>
      <c r="T51" s="3"/>
    </row>
    <row r="52" spans="1:20" ht="16.5" customHeight="1">
      <c r="A52" s="21">
        <f t="shared" si="26"/>
        <v>386.15999999999957</v>
      </c>
      <c r="B52" s="22">
        <f t="shared" si="27"/>
        <v>-0.10600000000003054</v>
      </c>
      <c r="C52" s="16">
        <f t="shared" si="34"/>
        <v>0.06200000000000005</v>
      </c>
      <c r="D52" s="21">
        <f t="shared" si="28"/>
        <v>386.6599999999991</v>
      </c>
      <c r="E52" s="22">
        <f t="shared" si="29"/>
        <v>0.39399999999996965</v>
      </c>
      <c r="F52" s="16">
        <f t="shared" si="35"/>
        <v>0.24000000000000019</v>
      </c>
      <c r="G52" s="21">
        <f t="shared" si="30"/>
        <v>387.15999999999866</v>
      </c>
      <c r="H52" s="22">
        <f t="shared" si="31"/>
        <v>0.89399999999997</v>
      </c>
      <c r="I52" s="16">
        <f t="shared" si="36"/>
        <v>0.5420000000000004</v>
      </c>
      <c r="J52" s="21">
        <f t="shared" si="32"/>
        <v>387.6599999999982</v>
      </c>
      <c r="K52" s="22">
        <f t="shared" si="33"/>
        <v>1.3939999999999704</v>
      </c>
      <c r="L52" s="16"/>
      <c r="M52" s="18"/>
      <c r="N52" s="3"/>
      <c r="O52" s="3"/>
      <c r="P52" s="31"/>
      <c r="Q52" s="3"/>
      <c r="R52" s="3"/>
      <c r="S52" s="3"/>
      <c r="T52" s="3"/>
    </row>
    <row r="53" spans="1:20" ht="16.5" customHeight="1">
      <c r="A53" s="21">
        <f t="shared" si="26"/>
        <v>386.16999999999956</v>
      </c>
      <c r="B53" s="22">
        <f t="shared" si="27"/>
        <v>-0.09600000000003055</v>
      </c>
      <c r="C53" s="16">
        <f t="shared" si="34"/>
        <v>0.06400000000000004</v>
      </c>
      <c r="D53" s="21">
        <f t="shared" si="28"/>
        <v>386.6699999999991</v>
      </c>
      <c r="E53" s="22">
        <f t="shared" si="29"/>
        <v>0.40399999999996966</v>
      </c>
      <c r="F53" s="16">
        <f t="shared" si="35"/>
        <v>0.2450000000000002</v>
      </c>
      <c r="G53" s="21">
        <f t="shared" si="30"/>
        <v>387.16999999999865</v>
      </c>
      <c r="H53" s="22">
        <f t="shared" si="31"/>
        <v>0.90399999999997</v>
      </c>
      <c r="I53" s="16">
        <f t="shared" si="36"/>
        <v>0.5490000000000004</v>
      </c>
      <c r="J53" s="21">
        <f t="shared" si="32"/>
        <v>387.6699999999982</v>
      </c>
      <c r="K53" s="22">
        <f t="shared" si="33"/>
        <v>1.4039999999999704</v>
      </c>
      <c r="L53" s="16"/>
      <c r="M53" s="18"/>
      <c r="N53" s="3"/>
      <c r="O53" s="3"/>
      <c r="P53" s="31"/>
      <c r="Q53" s="3"/>
      <c r="R53" s="3"/>
      <c r="S53" s="3"/>
      <c r="T53" s="3"/>
    </row>
    <row r="54" spans="1:20" ht="16.5" customHeight="1">
      <c r="A54" s="21">
        <f t="shared" si="26"/>
        <v>386.17999999999955</v>
      </c>
      <c r="B54" s="22">
        <f t="shared" si="27"/>
        <v>-0.08600000000003055</v>
      </c>
      <c r="C54" s="16">
        <f t="shared" si="34"/>
        <v>0.06600000000000004</v>
      </c>
      <c r="D54" s="21">
        <f t="shared" si="28"/>
        <v>386.6799999999991</v>
      </c>
      <c r="E54" s="22">
        <f t="shared" si="29"/>
        <v>0.41399999999996967</v>
      </c>
      <c r="F54" s="16">
        <f t="shared" si="35"/>
        <v>0.25000000000000017</v>
      </c>
      <c r="G54" s="21">
        <f t="shared" si="30"/>
        <v>387.17999999999864</v>
      </c>
      <c r="H54" s="22">
        <f t="shared" si="31"/>
        <v>0.9139999999999701</v>
      </c>
      <c r="I54" s="16">
        <f t="shared" si="36"/>
        <v>0.5560000000000004</v>
      </c>
      <c r="J54" s="21">
        <f t="shared" si="32"/>
        <v>387.6799999999982</v>
      </c>
      <c r="K54" s="22">
        <f t="shared" si="33"/>
        <v>1.4139999999999704</v>
      </c>
      <c r="L54" s="16"/>
      <c r="M54" s="18"/>
      <c r="N54" s="3"/>
      <c r="O54" s="3"/>
      <c r="P54" s="31"/>
      <c r="Q54" s="3"/>
      <c r="R54" s="3"/>
      <c r="S54" s="3"/>
      <c r="T54" s="3"/>
    </row>
    <row r="55" spans="1:20" ht="16.5" customHeight="1">
      <c r="A55" s="33">
        <f t="shared" si="26"/>
        <v>386.18999999999954</v>
      </c>
      <c r="B55" s="34">
        <f t="shared" si="27"/>
        <v>-0.07600000000003056</v>
      </c>
      <c r="C55" s="25">
        <f t="shared" si="34"/>
        <v>0.06800000000000005</v>
      </c>
      <c r="D55" s="33">
        <f t="shared" si="28"/>
        <v>386.6899999999991</v>
      </c>
      <c r="E55" s="34">
        <f t="shared" si="29"/>
        <v>0.4239999999999697</v>
      </c>
      <c r="F55" s="25">
        <f t="shared" si="35"/>
        <v>0.25500000000000017</v>
      </c>
      <c r="G55" s="33">
        <f t="shared" si="30"/>
        <v>387.18999999999863</v>
      </c>
      <c r="H55" s="34">
        <f t="shared" si="31"/>
        <v>0.9239999999999701</v>
      </c>
      <c r="I55" s="25">
        <f t="shared" si="36"/>
        <v>0.5630000000000004</v>
      </c>
      <c r="J55" s="33">
        <f t="shared" si="32"/>
        <v>387.6899999999982</v>
      </c>
      <c r="K55" s="34">
        <f t="shared" si="33"/>
        <v>1.4239999999999704</v>
      </c>
      <c r="L55" s="25"/>
      <c r="M55" s="18"/>
      <c r="N55" s="3"/>
      <c r="O55" s="3"/>
      <c r="P55" s="3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1"/>
      <c r="Q57" s="3"/>
      <c r="R57" s="3"/>
      <c r="S57" s="3"/>
      <c r="T57" s="3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1"/>
      <c r="Q58" s="3"/>
      <c r="R58" s="3"/>
      <c r="S58" s="3"/>
      <c r="T58" s="3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18"/>
      <c r="N59" s="3"/>
      <c r="O59" s="3"/>
      <c r="P59" s="31"/>
      <c r="Q59" s="3"/>
      <c r="R59" s="3"/>
      <c r="S59" s="3"/>
      <c r="T59" s="3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8"/>
      <c r="N60" s="3"/>
      <c r="O60" s="3"/>
      <c r="P60" s="31"/>
      <c r="Q60" s="3"/>
      <c r="R60" s="3"/>
      <c r="S60" s="3"/>
      <c r="T60" s="3"/>
    </row>
    <row r="61" spans="1:20" ht="16.5" customHeight="1">
      <c r="A61" s="40"/>
      <c r="B61" s="40"/>
      <c r="C61" s="41"/>
      <c r="D61" s="40"/>
      <c r="E61" s="40"/>
      <c r="F61" s="41"/>
      <c r="G61" s="40"/>
      <c r="H61" s="40"/>
      <c r="I61" s="41"/>
      <c r="J61" s="40"/>
      <c r="K61" s="40"/>
      <c r="L61" s="41"/>
      <c r="M61" s="18"/>
      <c r="N61" s="3"/>
      <c r="O61" s="3"/>
      <c r="P61" s="3"/>
      <c r="Q61" s="3"/>
      <c r="R61" s="3"/>
      <c r="S61" s="3"/>
      <c r="T61" s="3"/>
    </row>
    <row r="62" spans="1:20" ht="16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8"/>
      <c r="N64" s="3"/>
      <c r="O64" s="3"/>
      <c r="P64" s="3"/>
      <c r="Q64" s="3"/>
      <c r="R64" s="3"/>
      <c r="S64" s="3"/>
      <c r="T64" s="3"/>
    </row>
    <row r="65" spans="1:20" ht="16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18"/>
      <c r="N65" s="3"/>
      <c r="O65" s="3"/>
      <c r="P65" s="3"/>
      <c r="Q65" s="3"/>
      <c r="R65" s="3"/>
      <c r="S65" s="3"/>
      <c r="T65" s="3"/>
    </row>
    <row r="66" spans="1:20" ht="16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8"/>
      <c r="N66" s="3"/>
      <c r="O66" s="3"/>
      <c r="P66" s="3"/>
      <c r="Q66" s="3"/>
      <c r="R66" s="3"/>
      <c r="S66" s="3"/>
      <c r="T66" s="3"/>
    </row>
    <row r="67" spans="1:20" ht="16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18"/>
      <c r="N67" s="3"/>
      <c r="O67" s="3"/>
      <c r="P67" s="3"/>
      <c r="Q67" s="3"/>
      <c r="R67" s="3"/>
      <c r="S67" s="3"/>
      <c r="T67" s="3"/>
    </row>
    <row r="68" spans="1:20" ht="16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18"/>
      <c r="N68" s="3"/>
      <c r="O68" s="3"/>
      <c r="P68" s="3"/>
      <c r="Q68" s="3"/>
      <c r="R68" s="3"/>
      <c r="S68" s="3"/>
      <c r="T68" s="3"/>
    </row>
    <row r="69" spans="1:20" ht="16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18"/>
      <c r="N69" s="3"/>
      <c r="O69" s="3"/>
      <c r="P69" s="3"/>
      <c r="Q69" s="3"/>
      <c r="R69" s="3"/>
      <c r="S69" s="3"/>
      <c r="T69" s="3"/>
    </row>
    <row r="70" spans="1:20" ht="16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18"/>
      <c r="N70" s="3"/>
      <c r="O70" s="3"/>
      <c r="P70" s="3"/>
      <c r="Q70" s="3"/>
      <c r="R70" s="3"/>
      <c r="S70" s="3"/>
      <c r="T70" s="3"/>
    </row>
    <row r="71" spans="1:20" ht="16.5" customHeight="1">
      <c r="A71" s="40"/>
      <c r="B71" s="40"/>
      <c r="C71" s="41"/>
      <c r="D71" s="40"/>
      <c r="E71" s="40"/>
      <c r="F71" s="41"/>
      <c r="G71" s="40"/>
      <c r="H71" s="40"/>
      <c r="I71" s="41"/>
      <c r="J71" s="40"/>
      <c r="K71" s="40"/>
      <c r="L71" s="41"/>
      <c r="M71" s="18"/>
      <c r="N71" s="3"/>
      <c r="O71" s="3"/>
      <c r="P71" s="3"/>
      <c r="Q71" s="3"/>
      <c r="R71" s="3"/>
      <c r="S71" s="3"/>
      <c r="T71" s="3"/>
    </row>
    <row r="72" spans="1:20" ht="16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8"/>
      <c r="N72" s="3"/>
      <c r="O72" s="3"/>
      <c r="P72" s="3"/>
      <c r="Q72" s="3"/>
      <c r="R72" s="3"/>
      <c r="S72" s="3"/>
      <c r="T72" s="3"/>
    </row>
    <row r="73" spans="1:20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18"/>
      <c r="N73" s="3"/>
      <c r="O73" s="3"/>
      <c r="P73" s="3"/>
      <c r="Q73" s="3"/>
      <c r="R73" s="3"/>
      <c r="S73" s="3"/>
      <c r="T73" s="3"/>
    </row>
    <row r="74" spans="1:20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18"/>
      <c r="N74" s="3"/>
      <c r="O74" s="3"/>
      <c r="P74" s="3"/>
      <c r="Q74" s="3"/>
      <c r="R74" s="3"/>
      <c r="S74" s="3"/>
      <c r="T74" s="3"/>
    </row>
    <row r="75" spans="1:20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18"/>
      <c r="N75" s="3"/>
      <c r="O75" s="3"/>
      <c r="P75" s="3"/>
      <c r="Q75" s="3"/>
      <c r="R75" s="3"/>
      <c r="S75" s="3"/>
      <c r="T75" s="3"/>
    </row>
    <row r="76" spans="1:20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18"/>
      <c r="N76" s="3"/>
      <c r="O76" s="3"/>
      <c r="P76" s="3"/>
      <c r="Q76" s="3"/>
      <c r="R76" s="3"/>
      <c r="S76" s="3"/>
      <c r="T76" s="3"/>
    </row>
    <row r="77" spans="1:20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18"/>
      <c r="N77" s="3"/>
      <c r="O77" s="3"/>
      <c r="P77" s="3"/>
      <c r="Q77" s="3"/>
      <c r="R77" s="3"/>
      <c r="S77" s="3"/>
      <c r="T77" s="3"/>
    </row>
    <row r="78" spans="1:20" ht="16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8"/>
      <c r="N78" s="3"/>
      <c r="O78" s="3"/>
      <c r="P78" s="3"/>
      <c r="Q78" s="3"/>
      <c r="R78" s="3"/>
      <c r="S78" s="3"/>
      <c r="T78" s="3"/>
    </row>
    <row r="79" spans="1:20" ht="16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8"/>
      <c r="N79" s="3"/>
      <c r="O79" s="3"/>
      <c r="P79" s="3"/>
      <c r="Q79" s="3"/>
      <c r="R79" s="3"/>
      <c r="S79" s="3"/>
      <c r="T79" s="3"/>
    </row>
    <row r="80" spans="1:20" ht="16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18"/>
      <c r="N80" s="3"/>
      <c r="O80" s="3"/>
      <c r="P80" s="3"/>
      <c r="Q80" s="3"/>
      <c r="R80" s="3"/>
      <c r="S80" s="3"/>
      <c r="T80" s="3"/>
    </row>
    <row r="81" spans="1:20" ht="16.5" customHeight="1">
      <c r="A81" s="40"/>
      <c r="B81" s="40"/>
      <c r="C81" s="41"/>
      <c r="D81" s="40"/>
      <c r="E81" s="40"/>
      <c r="F81" s="41"/>
      <c r="G81" s="40"/>
      <c r="H81" s="40"/>
      <c r="I81" s="41"/>
      <c r="J81" s="40"/>
      <c r="K81" s="40"/>
      <c r="L81" s="41"/>
      <c r="M81" s="18"/>
      <c r="N81" s="3"/>
      <c r="O81" s="3"/>
      <c r="P81" s="3"/>
      <c r="Q81" s="3"/>
      <c r="R81" s="3"/>
      <c r="S81" s="3"/>
      <c r="T81" s="3"/>
    </row>
    <row r="82" spans="1:20" ht="16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18"/>
      <c r="N82" s="3"/>
      <c r="O82" s="3"/>
      <c r="P82" s="3"/>
      <c r="Q82" s="3"/>
      <c r="R82" s="3"/>
      <c r="S82" s="3"/>
      <c r="T82" s="3"/>
    </row>
    <row r="83" spans="1:20" ht="16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18"/>
      <c r="N83" s="3"/>
      <c r="O83" s="3"/>
      <c r="P83" s="3"/>
      <c r="Q83" s="3"/>
      <c r="R83" s="3"/>
      <c r="S83" s="3"/>
      <c r="T83" s="3"/>
    </row>
    <row r="84" spans="1:20" ht="16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18"/>
      <c r="N84" s="3"/>
      <c r="O84" s="3"/>
      <c r="P84" s="3"/>
      <c r="Q84" s="3"/>
      <c r="R84" s="3"/>
      <c r="S84" s="3"/>
      <c r="T84" s="3"/>
    </row>
    <row r="85" spans="1:20" ht="16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18"/>
      <c r="N85" s="3"/>
      <c r="O85" s="3"/>
      <c r="P85" s="3"/>
      <c r="Q85" s="3"/>
      <c r="R85" s="3"/>
      <c r="S85" s="3"/>
      <c r="T85" s="3"/>
    </row>
    <row r="86" spans="1:20" ht="16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8"/>
      <c r="N86" s="3"/>
      <c r="O86" s="3"/>
      <c r="P86" s="3"/>
      <c r="Q86" s="3"/>
      <c r="R86" s="3"/>
      <c r="S86" s="3"/>
      <c r="T86" s="3"/>
    </row>
    <row r="87" spans="1:20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18"/>
      <c r="N87" s="3"/>
      <c r="O87" s="3"/>
      <c r="P87" s="3"/>
      <c r="Q87" s="3"/>
      <c r="R87" s="3"/>
      <c r="S87" s="3"/>
      <c r="T87" s="3"/>
    </row>
    <row r="88" spans="1:20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8"/>
      <c r="N88" s="3"/>
      <c r="O88" s="3"/>
      <c r="P88" s="3"/>
      <c r="Q88" s="3"/>
      <c r="R88" s="3"/>
      <c r="S88" s="3"/>
      <c r="T88" s="3"/>
    </row>
    <row r="89" spans="1:20" ht="16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18"/>
      <c r="N89" s="3"/>
      <c r="O89" s="3"/>
      <c r="P89" s="3"/>
      <c r="Q89" s="3"/>
      <c r="R89" s="3"/>
      <c r="S89" s="3"/>
      <c r="T89" s="3"/>
    </row>
    <row r="90" spans="1:20" ht="16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18"/>
      <c r="N90" s="3"/>
      <c r="O90" s="3"/>
      <c r="P90" s="3"/>
      <c r="Q90" s="3"/>
      <c r="R90" s="3"/>
      <c r="S90" s="3"/>
      <c r="T90" s="3"/>
    </row>
    <row r="91" spans="1:20" ht="16.5" customHeight="1">
      <c r="A91" s="40"/>
      <c r="B91" s="40"/>
      <c r="C91" s="41"/>
      <c r="D91" s="40"/>
      <c r="E91" s="40"/>
      <c r="F91" s="41"/>
      <c r="G91" s="40"/>
      <c r="H91" s="40"/>
      <c r="I91" s="41"/>
      <c r="J91" s="40"/>
      <c r="K91" s="40"/>
      <c r="L91" s="41"/>
      <c r="M91" s="18"/>
      <c r="N91" s="3"/>
      <c r="O91" s="3"/>
      <c r="P91" s="3"/>
      <c r="Q91" s="3"/>
      <c r="R91" s="3"/>
      <c r="S91" s="3"/>
      <c r="T91" s="3"/>
    </row>
    <row r="92" spans="1:20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18"/>
      <c r="N92" s="3"/>
      <c r="O92" s="3"/>
      <c r="P92" s="3"/>
      <c r="Q92" s="3"/>
      <c r="R92" s="3"/>
      <c r="S92" s="3"/>
      <c r="T92" s="3"/>
    </row>
    <row r="93" spans="1:20" ht="16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18"/>
      <c r="N93" s="3"/>
      <c r="O93" s="3"/>
      <c r="P93" s="3"/>
      <c r="Q93" s="3"/>
      <c r="R93" s="3"/>
      <c r="S93" s="3"/>
      <c r="T93" s="3"/>
    </row>
    <row r="94" spans="1:20" ht="16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18"/>
      <c r="N94" s="3"/>
      <c r="O94" s="3"/>
      <c r="P94" s="3"/>
      <c r="Q94" s="3"/>
      <c r="R94" s="3"/>
      <c r="S94" s="3"/>
      <c r="T94" s="3"/>
    </row>
    <row r="95" spans="1:20" ht="16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8"/>
      <c r="N95" s="3"/>
      <c r="O95" s="3"/>
      <c r="P95" s="3"/>
      <c r="Q95" s="3"/>
      <c r="R95" s="3"/>
      <c r="S95" s="3"/>
      <c r="T95" s="3"/>
    </row>
    <row r="96" spans="1:20" ht="16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18"/>
      <c r="N96" s="3"/>
      <c r="O96" s="3"/>
      <c r="P96" s="3"/>
      <c r="Q96" s="3"/>
      <c r="R96" s="3"/>
      <c r="S96" s="3"/>
      <c r="T96" s="3"/>
    </row>
    <row r="97" spans="1:20" ht="16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18"/>
      <c r="N97" s="3"/>
      <c r="O97" s="3"/>
      <c r="P97" s="3"/>
      <c r="Q97" s="3"/>
      <c r="R97" s="3"/>
      <c r="S97" s="3"/>
      <c r="T97" s="3"/>
    </row>
    <row r="98" spans="1:20" ht="16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18"/>
      <c r="N98" s="3"/>
      <c r="O98" s="3"/>
      <c r="P98" s="3"/>
      <c r="Q98" s="3"/>
      <c r="R98" s="3"/>
      <c r="S98" s="3"/>
      <c r="T98" s="3"/>
    </row>
    <row r="99" spans="1:20" ht="16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18"/>
      <c r="N99" s="3"/>
      <c r="O99" s="3"/>
      <c r="P99" s="3"/>
      <c r="Q99" s="3"/>
      <c r="R99" s="3"/>
      <c r="S99" s="3"/>
      <c r="T99" s="3"/>
    </row>
    <row r="100" spans="1:20" ht="16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18"/>
      <c r="N100" s="3"/>
      <c r="O100" s="3"/>
      <c r="P100" s="3"/>
      <c r="Q100" s="3"/>
      <c r="R100" s="3"/>
      <c r="S100" s="3"/>
      <c r="T100" s="3"/>
    </row>
    <row r="101" spans="1:20" ht="16.5" customHeight="1">
      <c r="A101" s="40"/>
      <c r="B101" s="40"/>
      <c r="C101" s="41"/>
      <c r="D101" s="40"/>
      <c r="E101" s="40"/>
      <c r="F101" s="41"/>
      <c r="G101" s="40"/>
      <c r="H101" s="40"/>
      <c r="I101" s="41"/>
      <c r="J101" s="40"/>
      <c r="K101" s="40"/>
      <c r="L101" s="41"/>
      <c r="M101" s="18"/>
      <c r="N101" s="3"/>
      <c r="O101" s="3"/>
      <c r="P101" s="3"/>
      <c r="Q101" s="3"/>
      <c r="R101" s="3"/>
      <c r="S101" s="3"/>
      <c r="T101" s="3"/>
    </row>
    <row r="102" spans="1:20" ht="16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18"/>
      <c r="N102" s="3"/>
      <c r="O102" s="3"/>
      <c r="P102" s="3"/>
      <c r="Q102" s="3"/>
      <c r="R102" s="3"/>
      <c r="S102" s="3"/>
      <c r="T102" s="3"/>
    </row>
    <row r="103" spans="1:20" ht="16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18"/>
      <c r="N103" s="3"/>
      <c r="O103" s="3"/>
      <c r="P103" s="3"/>
      <c r="Q103" s="3"/>
      <c r="R103" s="3"/>
      <c r="S103" s="3"/>
      <c r="T103" s="3"/>
    </row>
    <row r="104" spans="1:14" ht="16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18"/>
      <c r="N104" s="3"/>
    </row>
    <row r="105" spans="1:14" ht="16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18"/>
      <c r="N105" s="3"/>
    </row>
    <row r="106" spans="1:14" ht="16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18"/>
      <c r="N106" s="3"/>
    </row>
    <row r="107" spans="1:14" ht="16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18"/>
      <c r="N107" s="3"/>
    </row>
    <row r="108" spans="1:14" ht="16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18"/>
      <c r="N108" s="3"/>
    </row>
    <row r="109" spans="1:20" ht="16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18"/>
      <c r="N109" s="3"/>
      <c r="O109" s="3"/>
      <c r="P109" s="3"/>
      <c r="Q109" s="3"/>
      <c r="R109" s="3"/>
      <c r="S109" s="3"/>
      <c r="T109" s="3"/>
    </row>
    <row r="110" spans="1:20" ht="16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18"/>
      <c r="N110" s="35"/>
      <c r="O110" s="3"/>
      <c r="P110" s="3"/>
      <c r="Q110" s="3"/>
      <c r="R110" s="3"/>
      <c r="S110" s="3"/>
      <c r="T110" s="3"/>
    </row>
    <row r="111" spans="1:20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18"/>
      <c r="N111" s="3"/>
      <c r="O111" s="3"/>
      <c r="P111" s="3"/>
      <c r="Q111" s="3"/>
      <c r="R111" s="3"/>
      <c r="S111" s="3"/>
      <c r="T111" s="3"/>
    </row>
    <row r="112" spans="1:20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18"/>
      <c r="N112" s="3"/>
      <c r="O112" s="3"/>
      <c r="P112" s="3"/>
      <c r="Q112" s="3"/>
      <c r="R112" s="3"/>
      <c r="S112" s="3"/>
      <c r="T112" s="3"/>
    </row>
    <row r="113" spans="1:20" ht="22.5" customHeight="1">
      <c r="A113" s="3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18"/>
      <c r="N113" s="3"/>
      <c r="O113" s="3"/>
      <c r="P113" s="3"/>
      <c r="Q113" s="3"/>
      <c r="R113" s="3"/>
      <c r="S113" s="3"/>
      <c r="T113" s="3"/>
    </row>
    <row r="114" spans="1:20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18"/>
      <c r="N114" s="3"/>
      <c r="O114" s="3"/>
      <c r="P114" s="3"/>
      <c r="Q114" s="3"/>
      <c r="R114" s="3"/>
      <c r="S114" s="3"/>
      <c r="T114" s="3"/>
    </row>
    <row r="115" spans="1:20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40"/>
      <c r="B116" s="40"/>
      <c r="C116" s="41"/>
      <c r="D116" s="40"/>
      <c r="E116" s="40"/>
      <c r="F116" s="41"/>
      <c r="G116" s="40"/>
      <c r="H116" s="40"/>
      <c r="I116" s="41"/>
      <c r="J116" s="40"/>
      <c r="K116" s="40"/>
      <c r="L116" s="41"/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8"/>
      <c r="N121" s="3"/>
      <c r="O121" s="3"/>
      <c r="P121" s="3"/>
      <c r="Q121" s="3"/>
      <c r="R121" s="3"/>
      <c r="S121" s="3"/>
      <c r="T121" s="3"/>
    </row>
    <row r="122" spans="1:20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8"/>
      <c r="N122" s="3"/>
      <c r="O122" s="3"/>
      <c r="P122" s="3"/>
      <c r="Q122" s="3"/>
      <c r="R122" s="3"/>
      <c r="S122" s="3"/>
      <c r="T122" s="3"/>
    </row>
    <row r="123" spans="1:20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8"/>
      <c r="N123" s="3"/>
      <c r="O123" s="3"/>
      <c r="P123" s="3"/>
      <c r="Q123" s="3"/>
      <c r="R123" s="3"/>
      <c r="S123" s="3"/>
      <c r="T123" s="3"/>
    </row>
    <row r="124" spans="1:20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8"/>
      <c r="N124" s="3"/>
      <c r="O124" s="3"/>
      <c r="P124" s="3"/>
      <c r="Q124" s="3"/>
      <c r="R124" s="3"/>
      <c r="S124" s="3"/>
      <c r="T124" s="3"/>
    </row>
    <row r="125" spans="1:20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8"/>
      <c r="N125" s="3"/>
      <c r="O125" s="3"/>
      <c r="P125" s="3"/>
      <c r="Q125" s="3"/>
      <c r="R125" s="3"/>
      <c r="S125" s="3"/>
      <c r="T125" s="3"/>
    </row>
    <row r="126" spans="1:20" ht="16.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40"/>
      <c r="B146" s="40"/>
      <c r="C146" s="40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5"/>
      <c r="N158" s="3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5"/>
      <c r="N159" s="3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5"/>
      <c r="N160" s="3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5"/>
      <c r="N161" s="3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5"/>
      <c r="N162" s="3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5"/>
      <c r="N163" s="3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5"/>
      <c r="N164" s="3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  <c r="N165" s="3"/>
    </row>
    <row r="166" spans="1:14" ht="22.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5"/>
      <c r="N166" s="35"/>
    </row>
    <row r="167" spans="1:14" ht="22.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42"/>
      <c r="N167" s="35"/>
    </row>
    <row r="168" spans="1:14" ht="22.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42"/>
      <c r="N168" s="35"/>
    </row>
    <row r="169" spans="1:14" ht="22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2"/>
      <c r="N169" s="35"/>
    </row>
    <row r="170" spans="1:14" ht="22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2"/>
      <c r="N170" s="35"/>
    </row>
    <row r="171" spans="1:14" ht="16.5" customHeight="1">
      <c r="A171" s="40"/>
      <c r="B171" s="40"/>
      <c r="C171" s="41"/>
      <c r="D171" s="40"/>
      <c r="E171" s="40"/>
      <c r="F171" s="41"/>
      <c r="G171" s="40"/>
      <c r="H171" s="40"/>
      <c r="I171" s="41"/>
      <c r="J171" s="40"/>
      <c r="K171" s="40"/>
      <c r="L171" s="41"/>
      <c r="M171" s="42"/>
      <c r="N171" s="35"/>
    </row>
    <row r="172" spans="1:14" ht="16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35"/>
    </row>
    <row r="173" spans="1:14" ht="16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35"/>
    </row>
    <row r="174" spans="1:14" ht="16.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35"/>
    </row>
    <row r="175" spans="1:14" ht="16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  <c r="N175" s="35"/>
    </row>
    <row r="176" spans="1:14" ht="16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35"/>
    </row>
    <row r="177" spans="1:14" ht="16.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  <c r="N177" s="35"/>
    </row>
    <row r="178" spans="1:14" ht="16.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  <c r="N178" s="35"/>
    </row>
    <row r="179" spans="1:14" ht="16.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  <c r="N179" s="35"/>
    </row>
    <row r="180" spans="1:14" ht="16.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  <c r="N180" s="35"/>
    </row>
    <row r="181" spans="1:14" ht="16.5" customHeight="1">
      <c r="A181" s="40"/>
      <c r="B181" s="40"/>
      <c r="C181" s="41"/>
      <c r="D181" s="40"/>
      <c r="E181" s="40"/>
      <c r="F181" s="41"/>
      <c r="G181" s="40"/>
      <c r="H181" s="40"/>
      <c r="I181" s="41"/>
      <c r="J181" s="40"/>
      <c r="K181" s="40"/>
      <c r="L181" s="41"/>
      <c r="M181" s="42"/>
      <c r="N181" s="35"/>
    </row>
    <row r="182" spans="1:14" ht="16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35"/>
    </row>
    <row r="183" spans="1:14" ht="16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  <c r="N183" s="35"/>
    </row>
    <row r="184" spans="1:14" ht="16.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35"/>
    </row>
    <row r="185" spans="1:14" ht="16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  <c r="N185" s="35"/>
    </row>
    <row r="186" spans="1:14" ht="16.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  <c r="N186" s="35"/>
    </row>
    <row r="187" spans="1:14" ht="16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  <c r="N187" s="35"/>
    </row>
    <row r="188" spans="1:14" ht="16.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  <c r="N188" s="35"/>
    </row>
    <row r="189" spans="1:14" ht="16.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  <c r="N189" s="35"/>
    </row>
    <row r="190" spans="1:14" ht="16.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  <c r="N190" s="35"/>
    </row>
    <row r="191" spans="1:14" ht="16.5" customHeight="1">
      <c r="A191" s="40"/>
      <c r="B191" s="40"/>
      <c r="C191" s="41"/>
      <c r="D191" s="40"/>
      <c r="E191" s="40"/>
      <c r="F191" s="41"/>
      <c r="G191" s="40"/>
      <c r="H191" s="40"/>
      <c r="I191" s="41"/>
      <c r="J191" s="40"/>
      <c r="K191" s="40"/>
      <c r="L191" s="41"/>
      <c r="M191" s="42"/>
      <c r="N191" s="35"/>
    </row>
    <row r="192" spans="1:14" ht="16.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35"/>
    </row>
    <row r="193" spans="1:14" ht="16.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  <c r="N193" s="35"/>
    </row>
    <row r="194" spans="1:14" ht="16.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  <c r="N194" s="35"/>
    </row>
    <row r="195" spans="1:14" ht="16.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  <c r="N195" s="35"/>
    </row>
    <row r="196" spans="1:14" ht="16.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  <c r="N196" s="35"/>
    </row>
    <row r="197" spans="1:14" ht="16.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35"/>
    </row>
    <row r="198" spans="1:14" ht="16.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35"/>
    </row>
    <row r="199" spans="1:14" ht="16.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35"/>
    </row>
    <row r="200" spans="1:14" ht="16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35"/>
    </row>
    <row r="201" spans="1:14" ht="16.5" customHeight="1">
      <c r="A201" s="40"/>
      <c r="B201" s="40"/>
      <c r="C201" s="41"/>
      <c r="D201" s="40"/>
      <c r="E201" s="40"/>
      <c r="F201" s="41"/>
      <c r="G201" s="40"/>
      <c r="H201" s="40"/>
      <c r="I201" s="41"/>
      <c r="J201" s="40"/>
      <c r="K201" s="40"/>
      <c r="L201" s="41"/>
      <c r="M201" s="42"/>
      <c r="N201" s="35"/>
    </row>
    <row r="202" spans="1:14" ht="16.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35"/>
    </row>
    <row r="203" spans="1:14" ht="16.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35"/>
    </row>
    <row r="204" spans="1:14" ht="16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35"/>
    </row>
    <row r="205" spans="1:14" ht="16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35"/>
    </row>
    <row r="206" spans="1:14" ht="16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35"/>
    </row>
    <row r="207" spans="1:14" ht="16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35"/>
    </row>
    <row r="208" spans="1:14" ht="16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35"/>
    </row>
    <row r="209" spans="1:14" ht="16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  <c r="N209" s="35"/>
    </row>
    <row r="210" spans="1:14" ht="16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  <c r="N210" s="35"/>
    </row>
    <row r="211" spans="1:14" ht="16.5" customHeight="1">
      <c r="A211" s="40"/>
      <c r="B211" s="40"/>
      <c r="C211" s="41"/>
      <c r="D211" s="40"/>
      <c r="E211" s="40"/>
      <c r="F211" s="41"/>
      <c r="G211" s="40"/>
      <c r="H211" s="40"/>
      <c r="I211" s="41"/>
      <c r="J211" s="40"/>
      <c r="K211" s="40"/>
      <c r="L211" s="41"/>
      <c r="M211" s="42"/>
      <c r="N211" s="35"/>
    </row>
    <row r="212" spans="1:14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  <c r="N212" s="35"/>
    </row>
    <row r="213" spans="1:14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  <c r="N213" s="35"/>
    </row>
    <row r="214" spans="1:14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2"/>
      <c r="N214" s="35"/>
    </row>
    <row r="215" spans="1:14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  <c r="N215" s="35"/>
    </row>
    <row r="216" spans="1:14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/>
      <c r="N216" s="35"/>
    </row>
    <row r="217" spans="1:14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  <c r="N217" s="35"/>
    </row>
    <row r="218" spans="1:14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35"/>
    </row>
    <row r="219" spans="1:14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  <c r="N219" s="35"/>
    </row>
    <row r="220" spans="1:14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  <c r="N220" s="35"/>
    </row>
    <row r="221" spans="1:14" ht="22.5" customHeight="1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7"/>
      <c r="M221" s="42"/>
      <c r="N221" s="35"/>
    </row>
    <row r="222" spans="1:14" ht="22.5" customHeight="1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7"/>
      <c r="M222" s="42"/>
      <c r="N222" s="35"/>
    </row>
    <row r="223" spans="1:14" ht="22.5" customHeight="1">
      <c r="A223" s="38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7"/>
      <c r="M223" s="42"/>
      <c r="N223" s="35"/>
    </row>
    <row r="224" spans="1:14" ht="22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2"/>
      <c r="N224" s="35"/>
    </row>
    <row r="225" spans="1:14" ht="22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2"/>
      <c r="N225" s="35"/>
    </row>
    <row r="226" spans="1:14" ht="16.5" customHeight="1">
      <c r="A226" s="40"/>
      <c r="B226" s="40"/>
      <c r="C226" s="41"/>
      <c r="D226" s="40"/>
      <c r="E226" s="40"/>
      <c r="F226" s="41"/>
      <c r="G226" s="40"/>
      <c r="H226" s="40"/>
      <c r="I226" s="41"/>
      <c r="J226" s="40"/>
      <c r="K226" s="40"/>
      <c r="L226" s="41"/>
      <c r="M226" s="42"/>
      <c r="N226" s="35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  <c r="N227" s="35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35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35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35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  <c r="N231" s="35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  <c r="N232" s="35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  <c r="N233" s="35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  <c r="N234" s="35"/>
    </row>
    <row r="235" spans="1:14" ht="1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  <c r="N235" s="35"/>
    </row>
    <row r="236" spans="1:14" ht="16.5" customHeight="1">
      <c r="A236" s="40"/>
      <c r="B236" s="40"/>
      <c r="C236" s="40"/>
      <c r="D236" s="40"/>
      <c r="E236" s="40"/>
      <c r="F236" s="40"/>
      <c r="G236" s="40"/>
      <c r="H236" s="40"/>
      <c r="I236" s="41"/>
      <c r="J236" s="40"/>
      <c r="K236" s="40"/>
      <c r="L236" s="41"/>
      <c r="M236" s="42"/>
      <c r="N236" s="35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  <c r="N237" s="43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  <c r="N238" s="35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  <c r="N239" s="35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35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2"/>
      <c r="N241" s="35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  <c r="N242" s="35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  <c r="N243" s="35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  <c r="N244" s="35"/>
    </row>
    <row r="245" spans="1:14" ht="16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  <c r="N245" s="35"/>
    </row>
    <row r="246" spans="1:14" ht="16.5" customHeight="1">
      <c r="A246" s="40"/>
      <c r="B246" s="40"/>
      <c r="C246" s="41"/>
      <c r="D246" s="40"/>
      <c r="E246" s="40"/>
      <c r="F246" s="41"/>
      <c r="G246" s="40"/>
      <c r="H246" s="40"/>
      <c r="I246" s="41"/>
      <c r="J246" s="40"/>
      <c r="K246" s="40"/>
      <c r="L246" s="41"/>
      <c r="M246" s="42"/>
      <c r="N246" s="35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  <c r="N247" s="35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  <c r="N248" s="35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35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  <c r="N250" s="35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  <c r="N251" s="35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35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  <c r="N253" s="35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  <c r="N254" s="35"/>
    </row>
    <row r="255" spans="1:14" ht="16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  <c r="N255" s="35"/>
    </row>
    <row r="256" spans="1:14" ht="16.5" customHeight="1">
      <c r="A256" s="40"/>
      <c r="B256" s="40"/>
      <c r="C256" s="41"/>
      <c r="D256" s="40"/>
      <c r="E256" s="40"/>
      <c r="F256" s="41"/>
      <c r="G256" s="40"/>
      <c r="H256" s="40"/>
      <c r="I256" s="41"/>
      <c r="J256" s="40"/>
      <c r="K256" s="40"/>
      <c r="L256" s="41"/>
      <c r="M256" s="42"/>
      <c r="N256" s="35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  <c r="N257" s="35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  <c r="N258" s="35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  <c r="N259" s="35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  <c r="N260" s="35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  <c r="N261" s="35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5"/>
      <c r="N262" s="35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5"/>
      <c r="N263" s="35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5"/>
      <c r="N264" s="35"/>
    </row>
    <row r="265" spans="1:14" ht="16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35"/>
      <c r="N265" s="35"/>
    </row>
    <row r="266" spans="1:14" ht="16.5" customHeight="1">
      <c r="A266" s="40"/>
      <c r="B266" s="40"/>
      <c r="C266" s="41"/>
      <c r="D266" s="40"/>
      <c r="E266" s="40"/>
      <c r="F266" s="41"/>
      <c r="G266" s="40"/>
      <c r="H266" s="40"/>
      <c r="I266" s="41"/>
      <c r="J266" s="40"/>
      <c r="K266" s="40"/>
      <c r="L266" s="41"/>
      <c r="M266" s="35"/>
      <c r="N266" s="35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5"/>
      <c r="N267" s="35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5"/>
      <c r="N268" s="35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4"/>
      <c r="N269" s="44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4"/>
      <c r="N270" s="44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4"/>
      <c r="N271" s="44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4"/>
      <c r="N272" s="44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4"/>
      <c r="N273" s="44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5"/>
      <c r="N274" s="35"/>
    </row>
    <row r="275" spans="1:14" ht="16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35"/>
      <c r="N275" s="35"/>
    </row>
    <row r="276" spans="1:14" ht="22.5" customHeight="1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7"/>
      <c r="M276" s="35"/>
      <c r="N276" s="35"/>
    </row>
    <row r="277" spans="1:14" ht="22.5" customHeight="1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7"/>
      <c r="M277" s="42"/>
      <c r="N277" s="35"/>
    </row>
    <row r="278" spans="1:14" ht="22.5" customHeight="1">
      <c r="A278" s="38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7"/>
      <c r="M278" s="42"/>
      <c r="N278" s="35"/>
    </row>
    <row r="279" spans="1:14" ht="2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2"/>
      <c r="N279" s="35"/>
    </row>
    <row r="280" spans="1:14" ht="2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42"/>
      <c r="N280" s="35"/>
    </row>
    <row r="281" spans="1:14" ht="16.5" customHeight="1">
      <c r="A281" s="40"/>
      <c r="B281" s="40"/>
      <c r="C281" s="41"/>
      <c r="D281" s="40"/>
      <c r="E281" s="40"/>
      <c r="F281" s="41"/>
      <c r="G281" s="40"/>
      <c r="H281" s="40"/>
      <c r="I281" s="41"/>
      <c r="J281" s="40"/>
      <c r="K281" s="40"/>
      <c r="L281" s="41"/>
      <c r="M281" s="42"/>
      <c r="N281" s="35"/>
    </row>
    <row r="282" spans="1:14" ht="16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  <c r="N282" s="35"/>
    </row>
    <row r="283" spans="1:14" ht="16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2"/>
      <c r="N283" s="35"/>
    </row>
    <row r="284" spans="1:14" ht="16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35"/>
    </row>
    <row r="285" spans="1:14" ht="16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35"/>
    </row>
    <row r="286" spans="1:14" ht="16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35"/>
    </row>
    <row r="287" spans="1:14" ht="16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  <c r="N287" s="35"/>
    </row>
    <row r="288" spans="1:14" ht="16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35"/>
    </row>
    <row r="289" spans="1:14" ht="16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2"/>
      <c r="N289" s="35"/>
    </row>
    <row r="290" spans="1:14" ht="16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  <c r="N290" s="35"/>
    </row>
    <row r="291" spans="1:14" ht="16.5" customHeight="1">
      <c r="A291" s="40"/>
      <c r="B291" s="40"/>
      <c r="C291" s="41"/>
      <c r="D291" s="40"/>
      <c r="E291" s="40"/>
      <c r="F291" s="41"/>
      <c r="G291" s="40"/>
      <c r="H291" s="40"/>
      <c r="I291" s="41"/>
      <c r="J291" s="40"/>
      <c r="K291" s="40"/>
      <c r="L291" s="41"/>
      <c r="M291" s="42"/>
      <c r="N291" s="35"/>
    </row>
    <row r="292" spans="1:14" ht="16.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2"/>
      <c r="N292" s="35"/>
    </row>
    <row r="293" spans="1:14" ht="16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2"/>
      <c r="N293" s="35"/>
    </row>
    <row r="294" spans="1:14" ht="16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2"/>
      <c r="N294" s="35"/>
    </row>
    <row r="295" spans="1:14" ht="16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2"/>
      <c r="N295" s="35"/>
    </row>
    <row r="296" spans="1:14" ht="16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2"/>
      <c r="N296" s="35"/>
    </row>
    <row r="297" spans="1:14" ht="16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  <c r="N297" s="35"/>
    </row>
    <row r="298" spans="1:14" ht="16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2"/>
      <c r="N298" s="35"/>
    </row>
    <row r="299" spans="1:14" ht="16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2"/>
      <c r="N299" s="35"/>
    </row>
    <row r="300" spans="1:14" ht="16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2"/>
      <c r="N300" s="35"/>
    </row>
    <row r="301" spans="1:14" ht="16.5" customHeight="1">
      <c r="A301" s="40"/>
      <c r="B301" s="40"/>
      <c r="C301" s="41"/>
      <c r="D301" s="40"/>
      <c r="E301" s="40"/>
      <c r="F301" s="41"/>
      <c r="G301" s="40"/>
      <c r="H301" s="40"/>
      <c r="I301" s="41"/>
      <c r="J301" s="40"/>
      <c r="K301" s="40"/>
      <c r="L301" s="41"/>
      <c r="M301" s="42"/>
      <c r="N301" s="35"/>
    </row>
    <row r="302" spans="1:14" ht="16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35"/>
    </row>
    <row r="303" spans="1:14" ht="16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2"/>
      <c r="N303" s="35"/>
    </row>
    <row r="304" spans="1:14" ht="16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35"/>
    </row>
    <row r="305" spans="1:14" ht="16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2"/>
      <c r="N305" s="35"/>
    </row>
    <row r="306" spans="1:14" ht="16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2"/>
      <c r="N306" s="35"/>
    </row>
    <row r="307" spans="1:14" ht="16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/>
      <c r="N307" s="35"/>
    </row>
    <row r="308" spans="1:14" ht="16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2"/>
      <c r="N308" s="35"/>
    </row>
    <row r="309" spans="1:14" ht="16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  <c r="N309" s="35"/>
    </row>
    <row r="310" spans="1:14" ht="16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2"/>
      <c r="N310" s="35"/>
    </row>
    <row r="311" spans="1:14" ht="16.5" customHeight="1">
      <c r="A311" s="40"/>
      <c r="B311" s="40"/>
      <c r="C311" s="41"/>
      <c r="D311" s="40"/>
      <c r="E311" s="40"/>
      <c r="F311" s="41"/>
      <c r="G311" s="40"/>
      <c r="H311" s="40"/>
      <c r="I311" s="41"/>
      <c r="J311" s="40"/>
      <c r="K311" s="40"/>
      <c r="L311" s="41"/>
      <c r="M311" s="42"/>
      <c r="N311" s="35"/>
    </row>
    <row r="312" spans="1:14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  <c r="N312" s="35"/>
    </row>
    <row r="313" spans="1:14" ht="16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2"/>
      <c r="N313" s="35"/>
    </row>
    <row r="314" spans="1:14" ht="16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2"/>
      <c r="N314" s="35"/>
    </row>
    <row r="315" spans="1:14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2"/>
      <c r="N315" s="35"/>
    </row>
    <row r="316" spans="1:14" ht="16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2"/>
      <c r="N316" s="35"/>
    </row>
    <row r="317" spans="1:14" ht="16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  <c r="N317" s="35"/>
    </row>
    <row r="318" spans="1:14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35"/>
      <c r="N318" s="35"/>
    </row>
    <row r="319" spans="1:14" ht="16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35"/>
      <c r="N319" s="35"/>
    </row>
    <row r="320" spans="1:14" ht="16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35"/>
      <c r="N320" s="35"/>
    </row>
    <row r="321" spans="1:14" ht="16.5" customHeight="1">
      <c r="A321" s="40"/>
      <c r="B321" s="40"/>
      <c r="C321" s="41"/>
      <c r="D321" s="40"/>
      <c r="E321" s="40"/>
      <c r="F321" s="41"/>
      <c r="G321" s="40"/>
      <c r="H321" s="40"/>
      <c r="I321" s="41"/>
      <c r="J321" s="40"/>
      <c r="K321" s="40"/>
      <c r="L321" s="41"/>
      <c r="M321" s="35"/>
      <c r="N321" s="35"/>
    </row>
    <row r="322" spans="1:14" ht="16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35"/>
      <c r="N322" s="35"/>
    </row>
    <row r="323" spans="1:14" ht="16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35"/>
      <c r="N323" s="35"/>
    </row>
    <row r="324" spans="1:14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35"/>
      <c r="N324" s="35"/>
    </row>
    <row r="325" spans="1:14" ht="16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4"/>
      <c r="N325" s="44"/>
    </row>
    <row r="326" spans="1:14" ht="16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4"/>
      <c r="N326" s="44"/>
    </row>
    <row r="327" spans="1:14" ht="16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4"/>
      <c r="N327" s="44"/>
    </row>
    <row r="328" spans="1:14" ht="16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4"/>
      <c r="N328" s="44"/>
    </row>
    <row r="329" spans="1:14" ht="16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4"/>
      <c r="N329" s="44"/>
    </row>
    <row r="330" spans="1:14" ht="16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2016-06-10T01:46:38Z</dcterms:created>
  <dcterms:modified xsi:type="dcterms:W3CDTF">2016-06-10T02:02:44Z</dcterms:modified>
  <cp:category/>
  <cp:version/>
  <cp:contentType/>
  <cp:contentStatus/>
</cp:coreProperties>
</file>